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ndwarszawa01.pgn.corp\home$\lukasz.kucinski\Documents\25DFBT932-remont AKPiA turbozespołów i układu wody chłodzącej w Elektrociepłowni Żerań\"/>
    </mc:Choice>
  </mc:AlternateContent>
  <xr:revisionPtr revIDLastSave="0" documentId="13_ncr:1_{7997D906-056E-4D5B-AD5D-94AE78309C55}" xr6:coauthVersionLast="47" xr6:coauthVersionMax="47" xr10:uidLastSave="{00000000-0000-0000-0000-000000000000}"/>
  <bookViews>
    <workbookView xWindow="-120" yWindow="-120" windowWidth="29040" windowHeight="15720" tabRatio="957" activeTab="6" xr2:uid="{00000000-000D-0000-FFFF-FFFF00000000}"/>
  </bookViews>
  <sheets>
    <sheet name="Zakres TZ11" sheetId="42" r:id="rId1"/>
    <sheet name="TZ11 materiały" sheetId="43" r:id="rId2"/>
    <sheet name="TZ12 zakres" sheetId="28" r:id="rId3"/>
    <sheet name="TZ12 materiały" sheetId="29" r:id="rId4"/>
    <sheet name="CP zakres" sheetId="46" r:id="rId5"/>
    <sheet name="CP materiały" sheetId="47" r:id="rId6"/>
    <sheet name="Prace i materiały dodatkowe " sheetId="18" r:id="rId7"/>
  </sheets>
  <definedNames>
    <definedName name="_xlnm._FilterDatabase" localSheetId="5" hidden="1">'CP materiały'!$A$6:$K$6</definedName>
    <definedName name="_xlnm._FilterDatabase" localSheetId="4" hidden="1">'CP zakres'!$A$6:$K$6</definedName>
    <definedName name="_xlnm._FilterDatabase" localSheetId="1" hidden="1">'TZ11 materiały'!$A$6:$K$6</definedName>
    <definedName name="_xlnm._FilterDatabase" localSheetId="3" hidden="1">'TZ12 materiały'!$A$6:$K$6</definedName>
    <definedName name="_xlnm._FilterDatabase" localSheetId="2" hidden="1">'TZ12 zakres'!$A$6:$K$6</definedName>
    <definedName name="_xlnm._FilterDatabase" localSheetId="0" hidden="1">'Zakres TZ11'!$A$6:$K$6</definedName>
    <definedName name="Artykuły_spożywcze_dla_pracowników">40</definedName>
    <definedName name="Lp._z_umowy" localSheetId="5">#REF!</definedName>
    <definedName name="Lp._z_umowy" localSheetId="4">#REF!</definedName>
    <definedName name="Lp._z_umowy" localSheetId="1">#REF!</definedName>
    <definedName name="Lp._z_umowy" localSheetId="0">#REF!</definedName>
    <definedName name="Lp._z_umowy">#REF!</definedName>
    <definedName name="Narzuty_na_Fundusz_Pracy">21.12%</definedName>
    <definedName name="Narzuty_na_płace">20.59%</definedName>
    <definedName name="_xlnm.Print_Area" localSheetId="5">'CP materiały'!$A$1:$K$14</definedName>
    <definedName name="_xlnm.Print_Area" localSheetId="4">'CP zakres'!$A$1:$H$17</definedName>
    <definedName name="_xlnm.Print_Area" localSheetId="6">'Prace i materiały dodatkowe '!$A$1:$G$10</definedName>
    <definedName name="_xlnm.Print_Area" localSheetId="1">'TZ11 materiały'!$A$1:$K$18</definedName>
    <definedName name="_xlnm.Print_Area" localSheetId="3">'TZ12 materiały'!$A$1:$K$19</definedName>
    <definedName name="_xlnm.Print_Area" localSheetId="2">'TZ12 zakres'!$A$1:$H$21</definedName>
    <definedName name="_xlnm.Print_Area" localSheetId="0">'Zakres TZ11'!$A$1:$H$21</definedName>
    <definedName name="Odpis_na_ZFŚS">902</definedName>
    <definedName name="PFRON">33</definedName>
    <definedName name="Szkolenia_BHP">110</definedName>
    <definedName name="Ubezpieczenia_majątkowe">2%</definedName>
    <definedName name="Ubezpieczenia_osobowe_pracowników">2160/12</definedName>
    <definedName name="Usługi_w_zakresie_ochrony_zdrowia">672/12</definedName>
    <definedName name="ZAKRES" localSheetId="5">OFFSET(#REF!,0,0,COUNTA(#REF!),COUNTA(#REF!))</definedName>
    <definedName name="ZAKRES" localSheetId="4">OFFSET(#REF!,0,0,COUNTA(#REF!),COUNTA(#REF!))</definedName>
    <definedName name="ZAKRES" localSheetId="1">OFFSET(#REF!,0,0,COUNTA(#REF!),COUNTA(#REF!))</definedName>
    <definedName name="ZAKRES" localSheetId="0">OFFSET(#REF!,0,0,COUNTA(#REF!),COUNTA(#REF!))</definedName>
    <definedName name="ZAKRES">OFFSET(#REF!,0,0,COUNTA(#REF!),COUNTA(#REF!))</definedName>
    <definedName name="Zakres_ID" localSheetId="5">OFFSET(#REF!,0,0,COUNTA(#REF!),1)</definedName>
    <definedName name="Zakres_ID" localSheetId="4">OFFSET(#REF!,0,0,COUNTA(#REF!),1)</definedName>
    <definedName name="Zakres_ID" localSheetId="1">OFFSET(#REF!,0,0,COUNTA(#REF!),1)</definedName>
    <definedName name="Zakres_ID" localSheetId="0">OFFSET(#REF!,0,0,COUNTA(#REF!),1)</definedName>
    <definedName name="Zakres_ID">OFFSET(#REF!,0,0,COUNTA(#REF!),1)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43" l="1"/>
  <c r="C11" i="43"/>
  <c r="G8" i="18" l="1"/>
  <c r="G9" i="18"/>
  <c r="G7" i="18"/>
  <c r="A12" i="43" l="1"/>
  <c r="A10" i="29" l="1"/>
  <c r="C9" i="29"/>
  <c r="A9" i="29"/>
</calcChain>
</file>

<file path=xl/sharedStrings.xml><?xml version="1.0" encoding="utf-8"?>
<sst xmlns="http://schemas.openxmlformats.org/spreadsheetml/2006/main" count="394" uniqueCount="130">
  <si>
    <t>kpl</t>
  </si>
  <si>
    <t>1.2</t>
  </si>
  <si>
    <t>szt</t>
  </si>
  <si>
    <t>rbh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</si>
  <si>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</si>
  <si>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</si>
  <si>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</si>
  <si>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</si>
  <si>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</si>
  <si>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</si>
  <si>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</si>
  <si>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</si>
  <si>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</si>
  <si>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</si>
  <si>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</si>
  <si>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</si>
  <si>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</si>
  <si>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</si>
  <si>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</si>
  <si>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Lp. materiału dla podzespołu</t>
  </si>
  <si>
    <t>Prace dodatkowe</t>
  </si>
  <si>
    <t>Inne materiały - koszt zakupu Wykonawcy</t>
  </si>
  <si>
    <t>kpl.</t>
  </si>
  <si>
    <t>jm</t>
  </si>
  <si>
    <t>ilość</t>
  </si>
  <si>
    <t>Wyszczególnienie</t>
  </si>
  <si>
    <t xml:space="preserve">Przygotowanie i zakończenie remontu </t>
  </si>
  <si>
    <t>Demontaż, zabezpieczenie na okres remontu i montaż urządzeń AKPiA wynikające z potrzeb prac mechanicznych</t>
  </si>
  <si>
    <t>Przegląd napędów armatury</t>
  </si>
  <si>
    <t>Przegląd układów pomiarowych</t>
  </si>
  <si>
    <t xml:space="preserve">Przegląd układów pomiarowych </t>
  </si>
  <si>
    <t>ob.</t>
  </si>
  <si>
    <t xml:space="preserve">Remont układów pomiarowych </t>
  </si>
  <si>
    <t>materiały potrzebne do czyszczenia szaf sterowniczych</t>
  </si>
  <si>
    <t>1.1</t>
  </si>
  <si>
    <t>2.1</t>
  </si>
  <si>
    <t>3.1</t>
  </si>
  <si>
    <t>3.2</t>
  </si>
  <si>
    <t>3.3</t>
  </si>
  <si>
    <t>3.4</t>
  </si>
  <si>
    <t>3.5</t>
  </si>
  <si>
    <t>Wymiana uszkodzonych manometrów</t>
  </si>
  <si>
    <t>SUMA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</si>
  <si>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</si>
  <si>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Dopuszcza się stosowanie materiałów równoważnych o tych samych parametrach technicznych.</t>
  </si>
  <si>
    <t>Przegląd i czyszczenie szaf systemowych turbozespołu, wymiana zużytych elementów oświetlenia</t>
  </si>
  <si>
    <t>2.2</t>
  </si>
  <si>
    <t>Demontaż i sprawdzenie sygnalizatorów pływakowych, tras pomiarowych i odwzorowania w systemie DCS i panelu lokalnym</t>
  </si>
  <si>
    <t>Demontaż i sprawdzenie termopar,  tras pomiarowych i odwzorowania w systemie DCS i panelu lokalnym</t>
  </si>
  <si>
    <t>Demontaż i sprawdzenie przetworników pomiarowych ciśnienia i różnicy ciśnień,  sprawdzenie charakterystyki (min w 3punktach); przegląd tras  pomiarowych i odwzorowania w systemie DCS i panelu lokalnym</t>
  </si>
  <si>
    <t>Jednopunktowa kalibracja (zerowanie) fotometru, sprawdzenie tras pomiarowych i odwzorowania w systemie DCS układu detekcji oleju w wodzie chłodzącej</t>
  </si>
  <si>
    <t>4.1</t>
  </si>
  <si>
    <t>uszczelka do połączenia kołnierzowego</t>
  </si>
  <si>
    <t>GUS-31, wymiary: DN65 PN40, 77x127mm</t>
  </si>
  <si>
    <t>uszczelka GUS-31 do połączenia kołnierzowego</t>
  </si>
  <si>
    <t>MWK60, wymiary: 68x80mm</t>
  </si>
  <si>
    <t>manometr wstrząsoodporny z wypełnieniem glicerynowym</t>
  </si>
  <si>
    <t>fi 160, stal nierdzewna; 0-2,5Mpa, przyłącze M20x1.5, WIKA 233.50 / 160 / 0-2,5Mpa / M20 × 1,5 / przyłącze radialne dolne</t>
  </si>
  <si>
    <t>WIKA</t>
  </si>
  <si>
    <t>fi 160, stal nierdzewna;0-16Mpa, przyłącze M20x1.5, WIKA 233.50 / 160 / 0-16Mpa / M20 × 1,5 / przyłącze radialne dolne</t>
  </si>
  <si>
    <t>fi 160, stal nierdzewna; 0-25Mpa, przyłącze M20x1.5, WIKA 233.50 / 160 / 0-25Mpa / M20 × 1,5 / przyłącze radialne dolne</t>
  </si>
  <si>
    <t>Sprawdzenie czujników/przetworników PT100,  tras pomiarowych i odwzorowania w systemie DCS i panelu lokalnym</t>
  </si>
  <si>
    <t>TABELA NR 7</t>
  </si>
  <si>
    <t>1.3</t>
  </si>
  <si>
    <t xml:space="preserve">Lp. </t>
  </si>
  <si>
    <t>2.3</t>
  </si>
  <si>
    <t>Obiekt: EC Żerań, Tz-12</t>
  </si>
  <si>
    <t>Obiekt: EC Żerań, Tz-11</t>
  </si>
  <si>
    <t>Sprawdzenie sond pomiarowych poziomu, tras pomiarowych i odwzorowania w systemie DCS i panelu lokalnym</t>
  </si>
  <si>
    <t>Auma</t>
  </si>
  <si>
    <t>Głowica Auma</t>
  </si>
  <si>
    <t>AM 01.1
Jak sterownik wg nr zamówienia 13411453</t>
  </si>
  <si>
    <t xml:space="preserve">Udział w ruchu próbnym turbozespołu </t>
  </si>
  <si>
    <t xml:space="preserve">Przygotowanie i zakończenie
remontu </t>
  </si>
  <si>
    <t>Załącznik nr 1 - Cennik i zakres prac</t>
  </si>
  <si>
    <t>Załącznik nr 1- Cennik i zakres prac</t>
  </si>
  <si>
    <t xml:space="preserve">Załącznik nr 1 - Cennik i zakres prac </t>
  </si>
  <si>
    <t xml:space="preserve">Cena łączna Netto [PLN] </t>
  </si>
  <si>
    <t>Przegląd i czyszczenie szaf systemowych, wymiana zużytych elementów oświetlenia</t>
  </si>
  <si>
    <t>Demontaż i sprawdzenie przetworników poziomu sit obrotowych</t>
  </si>
  <si>
    <t>Obiekt: EC Żerań, CP</t>
  </si>
  <si>
    <t>Sprawdzenie czujników drgań, tras pomiarowych i odwzorowania w systemie DCS i panelu lokalnym</t>
  </si>
  <si>
    <t>Czujnik drgań Technicad</t>
  </si>
  <si>
    <t>Przetwornik pomiarowy drgań Technicad</t>
  </si>
  <si>
    <t>Technicad</t>
  </si>
  <si>
    <t>Siłownik elektryczny</t>
  </si>
  <si>
    <t>Obiekt: EC Żerań, TZ -11, -12, CP</t>
  </si>
  <si>
    <t>TABELA NR 1</t>
  </si>
  <si>
    <t>TABELA NR 2</t>
  </si>
  <si>
    <t>TABELA NR 3</t>
  </si>
  <si>
    <t>TABELA NR 4</t>
  </si>
  <si>
    <t>TABELA NR 5</t>
  </si>
  <si>
    <t>TABELA NR 6</t>
  </si>
  <si>
    <t>Sterownik Auma</t>
  </si>
  <si>
    <t>Sterownik, napęd i przkładnia jak Kom Nr 13189438</t>
  </si>
  <si>
    <t>Przegląd i wysterowanie napędów armatury regulacyjnej sterowanej elektrycznie;</t>
  </si>
  <si>
    <t xml:space="preserve">Przegląd i wysterowanie napędów armatury odcinającej sterowanej elektrycznie; </t>
  </si>
  <si>
    <t>Przegląd i wysterowanie napędów armatury odcinającej sterowanej elektrycznie;</t>
  </si>
  <si>
    <t>3.6</t>
  </si>
  <si>
    <t>2088A2S22A1B4</t>
  </si>
  <si>
    <t>2088A3S22A1B4</t>
  </si>
  <si>
    <t>Rosemount</t>
  </si>
  <si>
    <t>Demontaż i sprawdzenie przetworników pomiarowych ciśnienia i różnicy ciśnień, sprawdzenie charakterystyki (min w 3punktach); przegląd tras  pomiarowych i odwzorowania w systemie DCS i panelu lokalnym</t>
  </si>
  <si>
    <t>Sprawdzenie czujników/przetworników PT100, tras pomiarowych i odwzorowania w systemie DCS i panelu lokalnym</t>
  </si>
  <si>
    <t>Przegląd oprogramowania sterującego (osiem sterownik ES-10 Energoster) zaworami regulacyjnymi pary WP i NP. Zdjęcie charakterystyk pracy zaworów. Korekta wskazań położenia.</t>
  </si>
  <si>
    <t>Demontaż i sprawdzenie przetworników pomiarowych ciśnienia i różnicy ciśnień,  sprawdzenie charakterystyki (min w 3 punktach); przegląd tras  pomiarowych i odwzorowania w systemie DCS i panelu lokalnym</t>
  </si>
  <si>
    <t>Termometr</t>
  </si>
  <si>
    <t>TER-W-11-PS-1xK-24-500 -15HM-O-N1-0÷200</t>
  </si>
  <si>
    <t>Wymiana źródła światła detektora oleju LDI ROW</t>
  </si>
  <si>
    <t>Przegląd detektora oleju LDI ROW (przez producenta)</t>
  </si>
  <si>
    <t>2.4</t>
  </si>
  <si>
    <t>Montaż i uruchomienie siłownika Auma w miejsce siłownika Zpua</t>
  </si>
  <si>
    <t>SAR10.2 ze starownikiem AC02</t>
  </si>
  <si>
    <t>Montaż i uruchomienie siłownika Auma w miejsce siłownika ZPUA</t>
  </si>
  <si>
    <t xml:space="preserve">Siłownik AUMA </t>
  </si>
  <si>
    <t>Siłownik SAR 10.2 ze sterownikiem AC02</t>
  </si>
  <si>
    <t>Przetwornik ciśnienia ustawiony zakres pomiarowy
-100÷300 kPa</t>
  </si>
  <si>
    <t>Przetwornik ciśnienia ustawiony zakres pomiarowy
-100÷60 kPa</t>
  </si>
  <si>
    <t>4,1</t>
  </si>
  <si>
    <t>Remont układów pomiarowych</t>
  </si>
  <si>
    <t>4.2</t>
  </si>
  <si>
    <t>Wymiana skrzynek detektorów obecności oleju w kanale wewnętrznym i zewnętrznym</t>
  </si>
  <si>
    <t>4,2</t>
  </si>
  <si>
    <t>Skrzynka elektryczna i niezbędne materiały montażowe</t>
  </si>
  <si>
    <t>Rittal 40x50x30cm</t>
  </si>
  <si>
    <t>Rittal</t>
  </si>
  <si>
    <t>Umowa nr: 25DFBT932</t>
  </si>
  <si>
    <t>Dotyczy: Wykonania remontu AKPiA turbozespołów i układu wody chłodzącej w Elektrociepłowni Żerań</t>
  </si>
  <si>
    <t>Cena jednostkowa  netto w PLN netto /jednostkę</t>
  </si>
  <si>
    <t>Wysokość narzutu na koszty zakupu Innych materiałów dla kwoty określonej w wierszu powyżej (dla 100 000,00 PLN przy stawce narzutu x% (stawka narzutu nie większa niż 10%) obliczamy
100 000,00 PLN x x% narzutu = xxxx PLN - kwota narzutu).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</si>
</sst>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</numFmts>
  <fonts count="4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zcionka tekstu podstawowego"/>
      <family val="2"/>
    </font>
    <font>
      <sz val="11"/>
      <color indexed="9"/>
      <name val="Czcionka tekstu podstawowego"/>
      <family val="2"/>
    </font>
    <font>
      <sz val="11"/>
      <color indexed="14"/>
      <name val="Czcionka tekstu podstawowego"/>
      <family val="2"/>
    </font>
    <font>
      <b/>
      <sz val="11"/>
      <color indexed="52"/>
      <name val="Czcionka tekstu podstawowego"/>
      <family val="2"/>
    </font>
    <font>
      <b/>
      <sz val="11"/>
      <color indexed="9"/>
      <name val="Czcionka tekstu podstawowego"/>
      <family val="2"/>
    </font>
    <font>
      <i/>
      <sz val="11"/>
      <color indexed="23"/>
      <name val="Czcionka tekstu podstawowego"/>
      <family val="2"/>
    </font>
    <font>
      <sz val="11"/>
      <color indexed="17"/>
      <name val="Czcionka tekstu podstawowego"/>
      <family val="2"/>
    </font>
    <font>
      <b/>
      <sz val="15"/>
      <color indexed="62"/>
      <name val="Czcionka tekstu podstawowego"/>
      <family val="2"/>
    </font>
    <font>
      <b/>
      <sz val="13"/>
      <color indexed="62"/>
      <name val="Czcionka tekstu podstawowego"/>
      <family val="2"/>
    </font>
    <font>
      <b/>
      <sz val="11"/>
      <color indexed="62"/>
      <name val="Czcionka tekstu podstawowego"/>
      <family val="2"/>
    </font>
    <font>
      <sz val="11"/>
      <color indexed="62"/>
      <name val="Czcionka tekstu podstawowego"/>
      <family val="2"/>
    </font>
    <font>
      <sz val="11"/>
      <color indexed="52"/>
      <name val="Czcionka tekstu podstawowego"/>
      <family val="2"/>
    </font>
    <font>
      <sz val="11"/>
      <color indexed="60"/>
      <name val="Czcionka tekstu podstawowego"/>
      <family val="2"/>
    </font>
    <font>
      <sz val="10"/>
      <name val="Courier"/>
      <family val="3"/>
    </font>
    <font>
      <b/>
      <sz val="11"/>
      <color indexed="63"/>
      <name val="Czcionka tekstu podstawowego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</font>
    <font>
      <sz val="11"/>
      <color indexed="10"/>
      <name val="Czcionka tekstu podstawowego"/>
      <family val="2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2" fillId="0" borderId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3" borderId="16" applyNumberFormat="0" applyAlignment="0" applyProtection="0"/>
    <xf numFmtId="0" fontId="19" fillId="16" borderId="17" applyNumberFormat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16" applyNumberFormat="0" applyAlignment="0" applyProtection="0"/>
    <xf numFmtId="0" fontId="26" fillId="0" borderId="21" applyNumberFormat="0" applyFill="0" applyAlignment="0" applyProtection="0"/>
    <xf numFmtId="0" fontId="27" fillId="9" borderId="0" applyNumberFormat="0" applyBorder="0" applyAlignment="0" applyProtection="0"/>
    <xf numFmtId="0" fontId="28" fillId="0" borderId="0"/>
    <xf numFmtId="0" fontId="1" fillId="0" borderId="0"/>
    <xf numFmtId="0" fontId="1" fillId="5" borderId="22" applyNumberFormat="0" applyFont="0" applyAlignment="0" applyProtection="0"/>
    <xf numFmtId="0" fontId="29" fillId="3" borderId="23" applyNumberFormat="0" applyAlignment="0" applyProtection="0"/>
    <xf numFmtId="0" fontId="30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2" fillId="0" borderId="0" applyNumberFormat="0" applyFill="0" applyBorder="0" applyAlignment="0" applyProtection="0"/>
    <xf numFmtId="44" fontId="38" fillId="0" borderId="0" applyFont="0" applyFill="0" applyBorder="0" applyAlignment="0" applyProtection="0"/>
    <xf numFmtId="0" fontId="39" fillId="0" borderId="0"/>
    <xf numFmtId="164" fontId="39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40" fillId="0" borderId="0"/>
    <xf numFmtId="0" fontId="40" fillId="0" borderId="0"/>
    <xf numFmtId="44" fontId="39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236">
    <xf numFmtId="0" fontId="0" fillId="0" borderId="0" xfId="0"/>
    <xf numFmtId="0" fontId="8" fillId="0" borderId="5" xfId="0" applyFont="1" applyBorder="1" applyAlignment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wrapText="1"/>
    </xf>
    <xf numFmtId="165" fontId="10" fillId="2" borderId="8" xfId="0" applyNumberFormat="1" applyFont="1" applyFill="1" applyBorder="1" applyAlignment="1">
      <alignment horizontal="center" vertical="center" wrapText="1"/>
    </xf>
    <xf numFmtId="2" fontId="10" fillId="2" borderId="10" xfId="0" applyNumberFormat="1" applyFont="1" applyFill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wrapText="1"/>
    </xf>
    <xf numFmtId="4" fontId="0" fillId="0" borderId="0" xfId="0" applyNumberFormat="1"/>
    <xf numFmtId="0" fontId="10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/>
    <xf numFmtId="2" fontId="7" fillId="0" borderId="5" xfId="0" applyNumberFormat="1" applyFont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4" fontId="35" fillId="0" borderId="14" xfId="0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/>
    </xf>
    <xf numFmtId="4" fontId="12" fillId="0" borderId="1" xfId="5" applyNumberFormat="1" applyFont="1" applyFill="1" applyBorder="1" applyAlignment="1">
      <alignment horizontal="right" vertical="center"/>
    </xf>
    <xf numFmtId="4" fontId="12" fillId="0" borderId="13" xfId="0" applyNumberFormat="1" applyFont="1" applyFill="1" applyBorder="1" applyAlignment="1">
      <alignment vertical="center" wrapText="1"/>
    </xf>
    <xf numFmtId="4" fontId="12" fillId="0" borderId="1" xfId="5" applyNumberFormat="1" applyFont="1" applyBorder="1" applyAlignment="1">
      <alignment horizontal="right" vertical="center"/>
    </xf>
    <xf numFmtId="0" fontId="12" fillId="0" borderId="29" xfId="5" applyFont="1" applyBorder="1" applyAlignment="1">
      <alignment horizontal="center" vertical="center" wrapText="1"/>
    </xf>
    <xf numFmtId="0" fontId="12" fillId="0" borderId="29" xfId="5" applyFont="1" applyBorder="1" applyAlignment="1">
      <alignment horizontal="center" vertical="center"/>
    </xf>
    <xf numFmtId="4" fontId="12" fillId="0" borderId="29" xfId="5" applyNumberFormat="1" applyFont="1" applyBorder="1" applyAlignment="1">
      <alignment horizontal="right" vertical="center"/>
    </xf>
    <xf numFmtId="0" fontId="0" fillId="0" borderId="33" xfId="0" applyBorder="1"/>
    <xf numFmtId="0" fontId="10" fillId="2" borderId="34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wrapText="1"/>
    </xf>
    <xf numFmtId="2" fontId="0" fillId="0" borderId="37" xfId="0" applyNumberFormat="1" applyBorder="1" applyAlignment="1">
      <alignment wrapText="1"/>
    </xf>
    <xf numFmtId="2" fontId="7" fillId="0" borderId="35" xfId="0" applyNumberFormat="1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2" fontId="35" fillId="0" borderId="0" xfId="0" applyNumberFormat="1" applyFont="1" applyBorder="1"/>
    <xf numFmtId="0" fontId="13" fillId="0" borderId="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3" fillId="0" borderId="2" xfId="0" quotePrefix="1" applyNumberFormat="1" applyFont="1" applyBorder="1" applyAlignment="1">
      <alignment horizontal="left" readingOrder="1"/>
    </xf>
    <xf numFmtId="0" fontId="14" fillId="0" borderId="0" xfId="0" applyFont="1" applyBorder="1" applyAlignment="1">
      <alignment horizontal="center"/>
    </xf>
    <xf numFmtId="4" fontId="13" fillId="0" borderId="13" xfId="0" applyNumberFormat="1" applyFont="1" applyBorder="1" applyAlignment="1">
      <alignment horizontal="center" vertical="center" wrapText="1"/>
    </xf>
    <xf numFmtId="2" fontId="35" fillId="0" borderId="14" xfId="0" applyNumberFormat="1" applyFont="1" applyBorder="1" applyAlignment="1">
      <alignment horizontal="center" vertical="center"/>
    </xf>
    <xf numFmtId="0" fontId="0" fillId="0" borderId="2" xfId="0" applyNumberFormat="1" applyFill="1" applyBorder="1" applyAlignment="1">
      <alignment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13" fillId="0" borderId="2" xfId="0" quotePrefix="1" applyNumberFormat="1" applyFont="1" applyBorder="1" applyAlignment="1">
      <alignment horizontal="left" readingOrder="1"/>
    </xf>
    <xf numFmtId="0" fontId="0" fillId="0" borderId="0" xfId="0" applyNumberFormat="1" applyBorder="1" applyAlignment="1">
      <alignment vertical="center"/>
    </xf>
    <xf numFmtId="16" fontId="13" fillId="0" borderId="1" xfId="0" quotePrefix="1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horizontal="left" vertical="center" wrapText="1"/>
    </xf>
    <xf numFmtId="4" fontId="37" fillId="0" borderId="14" xfId="0" applyNumberFormat="1" applyFont="1" applyFill="1" applyBorder="1" applyAlignment="1">
      <alignment vertical="center" wrapText="1"/>
    </xf>
    <xf numFmtId="0" fontId="13" fillId="18" borderId="27" xfId="0" applyFont="1" applyFill="1" applyBorder="1" applyAlignment="1">
      <alignment horizontal="center" vertical="center"/>
    </xf>
    <xf numFmtId="0" fontId="13" fillId="18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/>
    </xf>
    <xf numFmtId="4" fontId="1" fillId="18" borderId="13" xfId="0" applyNumberFormat="1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left" vertical="center" wrapText="1"/>
    </xf>
    <xf numFmtId="0" fontId="13" fillId="18" borderId="1" xfId="0" applyFont="1" applyFill="1" applyBorder="1" applyAlignment="1">
      <alignment vertical="center" wrapText="1"/>
    </xf>
    <xf numFmtId="0" fontId="13" fillId="18" borderId="27" xfId="0" applyFont="1" applyFill="1" applyBorder="1" applyAlignment="1">
      <alignment horizontal="center" vertical="center" wrapText="1"/>
    </xf>
    <xf numFmtId="0" fontId="13" fillId="18" borderId="15" xfId="0" applyFont="1" applyFill="1" applyBorder="1" applyAlignment="1">
      <alignment horizontal="left" vertical="center" wrapText="1"/>
    </xf>
    <xf numFmtId="0" fontId="13" fillId="18" borderId="1" xfId="0" applyNumberFormat="1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vertical="center" wrapText="1"/>
    </xf>
    <xf numFmtId="0" fontId="13" fillId="18" borderId="15" xfId="0" applyFont="1" applyFill="1" applyBorder="1" applyAlignment="1">
      <alignment vertical="center" wrapText="1"/>
    </xf>
    <xf numFmtId="0" fontId="13" fillId="18" borderId="1" xfId="0" applyFont="1" applyFill="1" applyBorder="1" applyAlignment="1">
      <alignment horizontal="left" vertical="center"/>
    </xf>
    <xf numFmtId="16" fontId="1" fillId="18" borderId="1" xfId="0" quotePrefix="1" applyNumberFormat="1" applyFont="1" applyFill="1" applyBorder="1" applyAlignment="1">
      <alignment horizontal="center" vertical="center" wrapText="1"/>
    </xf>
    <xf numFmtId="0" fontId="36" fillId="18" borderId="1" xfId="0" applyFont="1" applyFill="1" applyBorder="1" applyAlignment="1">
      <alignment horizontal="left" vertical="center" wrapText="1"/>
    </xf>
    <xf numFmtId="0" fontId="13" fillId="18" borderId="1" xfId="0" applyFont="1" applyFill="1" applyBorder="1" applyAlignment="1">
      <alignment horizontal="left" vertical="center" wrapText="1"/>
    </xf>
    <xf numFmtId="0" fontId="14" fillId="18" borderId="12" xfId="0" applyFont="1" applyFill="1" applyBorder="1" applyAlignment="1">
      <alignment horizontal="right"/>
    </xf>
    <xf numFmtId="0" fontId="14" fillId="18" borderId="12" xfId="0" applyNumberFormat="1" applyFont="1" applyFill="1" applyBorder="1" applyAlignment="1">
      <alignment horizontal="right"/>
    </xf>
    <xf numFmtId="0" fontId="14" fillId="18" borderId="12" xfId="0" applyFont="1" applyFill="1" applyBorder="1" applyAlignment="1">
      <alignment horizontal="center"/>
    </xf>
    <xf numFmtId="2" fontId="35" fillId="18" borderId="14" xfId="0" applyNumberFormat="1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 wrapText="1"/>
    </xf>
    <xf numFmtId="0" fontId="36" fillId="18" borderId="1" xfId="0" applyFont="1" applyFill="1" applyBorder="1" applyAlignment="1">
      <alignment vertical="center" wrapText="1"/>
    </xf>
    <xf numFmtId="0" fontId="36" fillId="18" borderId="1" xfId="0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14" fillId="18" borderId="6" xfId="0" applyNumberFormat="1" applyFont="1" applyFill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" fillId="18" borderId="1" xfId="0" applyNumberFormat="1" applyFont="1" applyFill="1" applyBorder="1" applyAlignment="1">
      <alignment horizontal="center" vertical="center" wrapText="1"/>
    </xf>
    <xf numFmtId="0" fontId="13" fillId="18" borderId="1" xfId="0" quotePrefix="1" applyNumberFormat="1" applyFont="1" applyFill="1" applyBorder="1" applyAlignment="1">
      <alignment horizontal="center" vertical="center" wrapText="1"/>
    </xf>
    <xf numFmtId="16" fontId="13" fillId="18" borderId="1" xfId="0" quotePrefix="1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quotePrefix="1" applyNumberFormat="1" applyFont="1" applyBorder="1" applyAlignment="1" applyProtection="1">
      <alignment horizontal="center" vertical="center" wrapText="1"/>
      <protection locked="0"/>
    </xf>
    <xf numFmtId="0" fontId="36" fillId="0" borderId="1" xfId="0" applyNumberFormat="1" applyFont="1" applyBorder="1" applyAlignment="1" applyProtection="1">
      <alignment horizontal="center" vertical="center" wrapText="1"/>
      <protection locked="0"/>
    </xf>
    <xf numFmtId="16" fontId="13" fillId="0" borderId="1" xfId="0" quotePrefix="1" applyNumberFormat="1" applyFont="1" applyBorder="1" applyAlignment="1" applyProtection="1">
      <alignment horizontal="center" vertical="center" wrapText="1"/>
      <protection locked="0"/>
    </xf>
    <xf numFmtId="0" fontId="0" fillId="0" borderId="2" xfId="0" applyNumberFormat="1" applyFill="1" applyBorder="1" applyAlignment="1">
      <alignment horizontal="center" wrapText="1"/>
    </xf>
    <xf numFmtId="0" fontId="1" fillId="18" borderId="1" xfId="0" quotePrefix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13" fillId="18" borderId="1" xfId="0" quotePrefix="1" applyNumberFormat="1" applyFont="1" applyFill="1" applyBorder="1" applyAlignment="1">
      <alignment horizontal="center" vertical="center"/>
    </xf>
    <xf numFmtId="16" fontId="36" fillId="18" borderId="1" xfId="0" quotePrefix="1" applyNumberFormat="1" applyFont="1" applyFill="1" applyBorder="1" applyAlignment="1">
      <alignment horizontal="center" vertical="center" wrapText="1"/>
    </xf>
    <xf numFmtId="0" fontId="13" fillId="18" borderId="1" xfId="0" quotePrefix="1" applyFont="1" applyFill="1" applyBorder="1" applyAlignment="1">
      <alignment horizontal="center" vertical="center" wrapText="1"/>
    </xf>
    <xf numFmtId="0" fontId="36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4" fontId="36" fillId="18" borderId="1" xfId="0" applyNumberFormat="1" applyFont="1" applyFill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6" fillId="18" borderId="1" xfId="0" applyNumberFormat="1" applyFont="1" applyFill="1" applyBorder="1" applyAlignment="1">
      <alignment horizontal="center" vertical="center" wrapText="1"/>
    </xf>
    <xf numFmtId="1" fontId="1" fillId="18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right"/>
    </xf>
    <xf numFmtId="1" fontId="0" fillId="0" borderId="0" xfId="0" applyNumberFormat="1"/>
    <xf numFmtId="0" fontId="1" fillId="18" borderId="1" xfId="0" quotePrefix="1" applyFont="1" applyFill="1" applyBorder="1" applyAlignment="1">
      <alignment horizontal="left" vertical="center" wrapText="1"/>
    </xf>
    <xf numFmtId="4" fontId="13" fillId="0" borderId="38" xfId="0" applyNumberFormat="1" applyFont="1" applyBorder="1" applyAlignment="1">
      <alignment horizontal="center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horizontal="center" vertical="center" wrapText="1"/>
    </xf>
    <xf numFmtId="16" fontId="13" fillId="0" borderId="29" xfId="0" quotePrefix="1" applyNumberFormat="1" applyFont="1" applyBorder="1" applyAlignment="1">
      <alignment horizontal="center" vertical="center" wrapText="1"/>
    </xf>
    <xf numFmtId="4" fontId="1" fillId="18" borderId="38" xfId="0" applyNumberFormat="1" applyFont="1" applyFill="1" applyBorder="1" applyAlignment="1">
      <alignment horizontal="center" vertical="center" wrapText="1"/>
    </xf>
    <xf numFmtId="0" fontId="13" fillId="18" borderId="29" xfId="0" applyFont="1" applyFill="1" applyBorder="1" applyAlignment="1">
      <alignment horizontal="center" vertical="center" wrapText="1"/>
    </xf>
    <xf numFmtId="0" fontId="1" fillId="18" borderId="29" xfId="0" applyFont="1" applyFill="1" applyBorder="1" applyAlignment="1">
      <alignment horizontal="left" vertical="center" wrapText="1"/>
    </xf>
    <xf numFmtId="0" fontId="1" fillId="18" borderId="29" xfId="0" applyFont="1" applyFill="1" applyBorder="1" applyAlignment="1">
      <alignment vertical="center" wrapText="1"/>
    </xf>
    <xf numFmtId="0" fontId="1" fillId="18" borderId="29" xfId="0" applyFont="1" applyFill="1" applyBorder="1" applyAlignment="1">
      <alignment horizontal="center" vertical="center" wrapText="1"/>
    </xf>
    <xf numFmtId="2" fontId="1" fillId="18" borderId="29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0" fillId="0" borderId="0" xfId="0" applyBorder="1" applyAlignment="1">
      <alignment horizontal="center"/>
    </xf>
    <xf numFmtId="0" fontId="42" fillId="0" borderId="0" xfId="0" applyFont="1"/>
    <xf numFmtId="0" fontId="0" fillId="0" borderId="0" xfId="0" applyFont="1"/>
    <xf numFmtId="0" fontId="43" fillId="0" borderId="5" xfId="0" applyFont="1" applyBorder="1" applyAlignment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45" fillId="0" borderId="5" xfId="0" applyFont="1" applyBorder="1" applyAlignment="1">
      <alignment horizontal="right"/>
    </xf>
    <xf numFmtId="0" fontId="47" fillId="0" borderId="0" xfId="0" applyFont="1"/>
    <xf numFmtId="0" fontId="44" fillId="0" borderId="5" xfId="0" applyFont="1" applyBorder="1" applyAlignment="1"/>
    <xf numFmtId="0" fontId="44" fillId="0" borderId="0" xfId="0" applyFont="1" applyBorder="1" applyAlignment="1"/>
    <xf numFmtId="0" fontId="47" fillId="0" borderId="0" xfId="0" applyFont="1" applyBorder="1"/>
    <xf numFmtId="0" fontId="47" fillId="0" borderId="0" xfId="0" applyFont="1" applyBorder="1" applyAlignment="1">
      <alignment horizontal="center"/>
    </xf>
    <xf numFmtId="0" fontId="45" fillId="0" borderId="0" xfId="0" applyFont="1" applyBorder="1" applyAlignment="1">
      <alignment horizontal="right"/>
    </xf>
    <xf numFmtId="0" fontId="44" fillId="0" borderId="0" xfId="0" applyFont="1" applyBorder="1" applyAlignment="1">
      <alignment horizontal="left"/>
    </xf>
    <xf numFmtId="0" fontId="44" fillId="0" borderId="5" xfId="0" applyFont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42" fillId="0" borderId="5" xfId="0" applyFont="1" applyBorder="1"/>
    <xf numFmtId="0" fontId="42" fillId="0" borderId="5" xfId="0" applyFont="1" applyBorder="1" applyAlignment="1">
      <alignment horizontal="center"/>
    </xf>
    <xf numFmtId="0" fontId="44" fillId="0" borderId="5" xfId="0" applyFont="1" applyBorder="1" applyAlignment="1">
      <alignment horizontal="right"/>
    </xf>
    <xf numFmtId="0" fontId="6" fillId="0" borderId="37" xfId="0" applyFont="1" applyBorder="1" applyAlignment="1">
      <alignment horizontal="center"/>
    </xf>
    <xf numFmtId="0" fontId="46" fillId="0" borderId="5" xfId="0" applyFont="1" applyBorder="1"/>
    <xf numFmtId="0" fontId="46" fillId="0" borderId="5" xfId="0" applyFont="1" applyBorder="1" applyAlignment="1">
      <alignment horizontal="center"/>
    </xf>
    <xf numFmtId="0" fontId="44" fillId="0" borderId="36" xfId="0" applyFont="1" applyBorder="1" applyAlignment="1"/>
    <xf numFmtId="0" fontId="44" fillId="0" borderId="0" xfId="0" applyFont="1" applyBorder="1" applyAlignment="1">
      <alignment horizontal="center"/>
    </xf>
    <xf numFmtId="0" fontId="44" fillId="0" borderId="30" xfId="0" applyFont="1" applyBorder="1" applyAlignment="1"/>
    <xf numFmtId="0" fontId="44" fillId="0" borderId="5" xfId="0" applyFont="1" applyFill="1" applyBorder="1" applyAlignment="1"/>
    <xf numFmtId="0" fontId="44" fillId="0" borderId="5" xfId="0" applyFont="1" applyFill="1" applyBorder="1" applyAlignment="1">
      <alignment horizontal="center"/>
    </xf>
    <xf numFmtId="0" fontId="44" fillId="0" borderId="5" xfId="0" applyFont="1" applyBorder="1" applyAlignment="1">
      <alignment horizontal="center"/>
    </xf>
    <xf numFmtId="2" fontId="35" fillId="0" borderId="39" xfId="0" applyNumberFormat="1" applyFont="1" applyBorder="1" applyAlignment="1">
      <alignment horizontal="center" vertical="center"/>
    </xf>
    <xf numFmtId="0" fontId="13" fillId="18" borderId="28" xfId="0" applyFont="1" applyFill="1" applyBorder="1" applyAlignment="1">
      <alignment horizontal="center" vertical="center" wrapText="1"/>
    </xf>
    <xf numFmtId="0" fontId="13" fillId="18" borderId="29" xfId="0" applyFont="1" applyFill="1" applyBorder="1" applyAlignment="1">
      <alignment vertical="center" wrapText="1"/>
    </xf>
    <xf numFmtId="0" fontId="13" fillId="18" borderId="29" xfId="0" quotePrefix="1" applyFont="1" applyFill="1" applyBorder="1" applyAlignment="1">
      <alignment horizontal="center" vertical="center" wrapText="1"/>
    </xf>
    <xf numFmtId="4" fontId="1" fillId="18" borderId="35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vertical="center" wrapText="1"/>
    </xf>
    <xf numFmtId="4" fontId="35" fillId="0" borderId="39" xfId="0" applyNumberFormat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14" fillId="18" borderId="7" xfId="0" applyFont="1" applyFill="1" applyBorder="1" applyAlignment="1">
      <alignment horizontal="center"/>
    </xf>
    <xf numFmtId="49" fontId="13" fillId="0" borderId="2" xfId="0" quotePrefix="1" applyNumberFormat="1" applyFont="1" applyBorder="1" applyAlignment="1">
      <alignment horizontal="center" readingOrder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quotePrefix="1" applyNumberFormat="1" applyFont="1" applyBorder="1" applyAlignment="1" applyProtection="1">
      <alignment horizontal="center" vertical="center" wrapText="1"/>
      <protection locked="0"/>
    </xf>
    <xf numFmtId="4" fontId="13" fillId="0" borderId="40" xfId="0" applyNumberFormat="1" applyFont="1" applyBorder="1" applyAlignment="1">
      <alignment horizontal="center" vertical="center" wrapText="1"/>
    </xf>
    <xf numFmtId="0" fontId="1" fillId="18" borderId="13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13" fillId="18" borderId="29" xfId="0" applyFont="1" applyFill="1" applyBorder="1" applyAlignment="1">
      <alignment horizontal="left" vertical="center" wrapText="1"/>
    </xf>
    <xf numFmtId="0" fontId="13" fillId="18" borderId="29" xfId="0" quotePrefix="1" applyNumberFormat="1" applyFont="1" applyFill="1" applyBorder="1" applyAlignment="1">
      <alignment horizontal="center" vertical="center" wrapText="1"/>
    </xf>
    <xf numFmtId="0" fontId="13" fillId="18" borderId="29" xfId="0" applyNumberFormat="1" applyFont="1" applyFill="1" applyBorder="1" applyAlignment="1">
      <alignment horizontal="center" vertical="center" wrapText="1"/>
    </xf>
    <xf numFmtId="0" fontId="1" fillId="18" borderId="40" xfId="0" applyFont="1" applyFill="1" applyBorder="1" applyAlignment="1">
      <alignment horizontal="center" vertical="center" wrapText="1"/>
    </xf>
    <xf numFmtId="4" fontId="36" fillId="18" borderId="13" xfId="0" applyNumberFormat="1" applyFont="1" applyFill="1" applyBorder="1" applyAlignment="1">
      <alignment horizontal="center" vertical="center" wrapText="1"/>
    </xf>
    <xf numFmtId="0" fontId="0" fillId="18" borderId="27" xfId="0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44" fillId="0" borderId="0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4" fillId="0" borderId="7" xfId="0" applyFont="1" applyBorder="1" applyAlignment="1">
      <alignment horizontal="right" vertical="center" wrapText="1"/>
    </xf>
    <xf numFmtId="0" fontId="14" fillId="0" borderId="12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0" fontId="46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4" fillId="0" borderId="36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44" fillId="0" borderId="5" xfId="0" applyFont="1" applyBorder="1" applyAlignment="1">
      <alignment horizontal="left"/>
    </xf>
    <xf numFmtId="0" fontId="6" fillId="0" borderId="3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4" fillId="0" borderId="7" xfId="0" applyFont="1" applyBorder="1" applyAlignment="1">
      <alignment horizontal="right"/>
    </xf>
    <xf numFmtId="0" fontId="14" fillId="0" borderId="12" xfId="0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14" fillId="0" borderId="30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35" xfId="0" applyFont="1" applyBorder="1" applyAlignment="1">
      <alignment horizontal="right" vertical="center" wrapText="1"/>
    </xf>
    <xf numFmtId="0" fontId="14" fillId="0" borderId="30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14" fillId="0" borderId="35" xfId="0" applyFont="1" applyBorder="1" applyAlignment="1">
      <alignment horizontal="right"/>
    </xf>
    <xf numFmtId="0" fontId="9" fillId="0" borderId="30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" fillId="0" borderId="28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165" fontId="10" fillId="2" borderId="26" xfId="0" applyNumberFormat="1" applyFont="1" applyFill="1" applyBorder="1" applyAlignment="1">
      <alignment horizontal="center" vertical="center" wrapText="1"/>
    </xf>
    <xf numFmtId="165" fontId="10" fillId="2" borderId="11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27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44" fillId="0" borderId="36" xfId="0" applyFont="1" applyBorder="1" applyAlignment="1">
      <alignment horizontal="left" vertical="top" wrapText="1"/>
    </xf>
    <xf numFmtId="0" fontId="44" fillId="0" borderId="0" xfId="0" applyFont="1" applyBorder="1" applyAlignment="1">
      <alignment horizontal="left" vertical="top" wrapText="1"/>
    </xf>
  </cellXfs>
  <cellStyles count="58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" xfId="25" xr:uid="{00000000-0005-0000-0000-000012000000}"/>
    <cellStyle name="Accent2" xfId="26" xr:uid="{00000000-0005-0000-0000-000013000000}"/>
    <cellStyle name="Accent3" xfId="27" xr:uid="{00000000-0005-0000-0000-000014000000}"/>
    <cellStyle name="Accent4" xfId="28" xr:uid="{00000000-0005-0000-0000-000015000000}"/>
    <cellStyle name="Accent5" xfId="29" xr:uid="{00000000-0005-0000-0000-000016000000}"/>
    <cellStyle name="Accent6" xfId="30" xr:uid="{00000000-0005-0000-0000-000017000000}"/>
    <cellStyle name="Bad" xfId="31" xr:uid="{00000000-0005-0000-0000-000018000000}"/>
    <cellStyle name="Calculation" xfId="32" xr:uid="{00000000-0005-0000-0000-000019000000}"/>
    <cellStyle name="Check Cell" xfId="33" xr:uid="{00000000-0005-0000-0000-00001A000000}"/>
    <cellStyle name="Dziesiętny 2" xfId="53" xr:uid="{9BA2B125-6DDA-42D0-B0A3-1D80DD7B4AD1}"/>
    <cellStyle name="Dziesiętny 3" xfId="52" xr:uid="{E1818B5F-1ABE-4E80-82AA-73A7BBA092E1}"/>
    <cellStyle name="Dziesiętny 4" xfId="57" xr:uid="{00000000-0005-0000-0000-000061000000}"/>
    <cellStyle name="Explanatory Text" xfId="34" xr:uid="{00000000-0005-0000-0000-00001B000000}"/>
    <cellStyle name="Good" xfId="35" xr:uid="{00000000-0005-0000-0000-00001C000000}"/>
    <cellStyle name="Heading 1" xfId="36" xr:uid="{00000000-0005-0000-0000-00001D000000}"/>
    <cellStyle name="Heading 2" xfId="37" xr:uid="{00000000-0005-0000-0000-00001E000000}"/>
    <cellStyle name="Heading 3" xfId="38" xr:uid="{00000000-0005-0000-0000-00001F000000}"/>
    <cellStyle name="Heading 4" xfId="39" xr:uid="{00000000-0005-0000-0000-000020000000}"/>
    <cellStyle name="Input" xfId="40" xr:uid="{00000000-0005-0000-0000-000021000000}"/>
    <cellStyle name="Linked Cell" xfId="41" xr:uid="{00000000-0005-0000-0000-000022000000}"/>
    <cellStyle name="Neutral" xfId="42" xr:uid="{00000000-0005-0000-0000-000023000000}"/>
    <cellStyle name="Niezdef." xfId="43" xr:uid="{00000000-0005-0000-0000-000024000000}"/>
    <cellStyle name="Normal_#Page ADRE" xfId="54" xr:uid="{66FE31F2-8054-48F2-A73B-896BCB70FDD7}"/>
    <cellStyle name="Normalny" xfId="0" builtinId="0"/>
    <cellStyle name="Normalny 2" xfId="2" xr:uid="{00000000-0005-0000-0000-000027000000}"/>
    <cellStyle name="Normalny 2 2" xfId="4" xr:uid="{00000000-0005-0000-0000-000028000000}"/>
    <cellStyle name="Normalny 2 3" xfId="51" xr:uid="{FCBCBA9B-BC2C-4159-B580-5B3FDD774514}"/>
    <cellStyle name="Normalny 3" xfId="3" xr:uid="{00000000-0005-0000-0000-000029000000}"/>
    <cellStyle name="Normalny 4" xfId="1" xr:uid="{00000000-0005-0000-0000-00002A000000}"/>
    <cellStyle name="Normalny 5" xfId="6" xr:uid="{00000000-0005-0000-0000-00002B000000}"/>
    <cellStyle name="Normalny 5 2" xfId="55" xr:uid="{69AEE568-243C-4392-9297-0C57B26BFE34}"/>
    <cellStyle name="Normalny 6" xfId="44" xr:uid="{00000000-0005-0000-0000-00002C000000}"/>
    <cellStyle name="Normalny_Zakresy remontu 2007" xfId="5" xr:uid="{00000000-0005-0000-0000-00002D000000}"/>
    <cellStyle name="Note" xfId="45" xr:uid="{00000000-0005-0000-0000-00002E000000}"/>
    <cellStyle name="Output" xfId="46" xr:uid="{00000000-0005-0000-0000-00002F000000}"/>
    <cellStyle name="Title" xfId="47" xr:uid="{00000000-0005-0000-0000-000030000000}"/>
    <cellStyle name="Total" xfId="48" xr:uid="{00000000-0005-0000-0000-000031000000}"/>
    <cellStyle name="Walutowy 2" xfId="56" xr:uid="{0B2BA4F5-8C3D-4F16-B6F2-5CA93DE36E8E}"/>
    <cellStyle name="Walutowy 3" xfId="50" xr:uid="{00000000-0005-0000-0000-000067000000}"/>
    <cellStyle name="Warning Text" xfId="49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1"/>
  <sheetViews>
    <sheetView view="pageBreakPreview" zoomScaleNormal="100" zoomScaleSheetLayoutView="100" workbookViewId="0">
      <selection activeCell="D19" sqref="D19"/>
    </sheetView>
  </sheetViews>
  <sheetFormatPr defaultRowHeight="15"/>
  <cols>
    <col min="1" max="1" width="8.28515625" style="30" customWidth="1"/>
    <col min="2" max="2" width="34.42578125" customWidth="1"/>
    <col min="3" max="3" width="5" style="98" customWidth="1"/>
    <col min="4" max="4" width="101.5703125" customWidth="1"/>
    <col min="7" max="7" width="13.28515625" customWidth="1"/>
    <col min="8" max="8" width="13.42578125" customWidth="1"/>
    <col min="9" max="9" width="11.5703125" bestFit="1" customWidth="1"/>
  </cols>
  <sheetData>
    <row r="1" spans="1:11" ht="15.75">
      <c r="A1" s="196" t="s">
        <v>75</v>
      </c>
      <c r="B1" s="196"/>
      <c r="C1" s="196"/>
      <c r="D1" s="196"/>
      <c r="E1" s="196"/>
      <c r="F1" s="196"/>
      <c r="G1" s="196"/>
      <c r="H1" s="196"/>
    </row>
    <row r="2" spans="1:11">
      <c r="A2" s="203" t="s">
        <v>127</v>
      </c>
      <c r="B2" s="203"/>
      <c r="C2" s="203"/>
      <c r="D2" s="203"/>
      <c r="E2" s="147"/>
      <c r="F2" s="147"/>
      <c r="G2" s="147"/>
      <c r="H2" s="147"/>
    </row>
    <row r="3" spans="1:11">
      <c r="A3" s="197" t="s">
        <v>126</v>
      </c>
      <c r="B3" s="197"/>
      <c r="C3" s="197"/>
      <c r="D3" s="197"/>
      <c r="E3" s="150"/>
      <c r="F3" s="151"/>
      <c r="G3" s="150"/>
      <c r="H3" s="152"/>
    </row>
    <row r="4" spans="1:11" ht="15.75" thickBot="1">
      <c r="A4" s="197" t="s">
        <v>67</v>
      </c>
      <c r="B4" s="197"/>
      <c r="C4" s="197"/>
      <c r="D4" s="197"/>
      <c r="E4" s="197"/>
      <c r="F4" s="197"/>
      <c r="G4" s="197"/>
      <c r="H4" s="197"/>
    </row>
    <row r="5" spans="1:11">
      <c r="A5" s="198" t="s">
        <v>87</v>
      </c>
      <c r="B5" s="199"/>
      <c r="C5" s="96"/>
      <c r="D5" s="2"/>
      <c r="E5" s="2"/>
      <c r="F5" s="3"/>
      <c r="G5" s="2"/>
      <c r="H5" s="46"/>
    </row>
    <row r="6" spans="1:11" ht="45">
      <c r="A6" s="47" t="s">
        <v>64</v>
      </c>
      <c r="B6" s="15" t="s">
        <v>4</v>
      </c>
      <c r="C6" s="97" t="s">
        <v>5</v>
      </c>
      <c r="D6" s="15" t="s">
        <v>6</v>
      </c>
      <c r="E6" s="15" t="s">
        <v>7</v>
      </c>
      <c r="F6" s="15" t="s">
        <v>8</v>
      </c>
      <c r="G6" s="15" t="s">
        <v>9</v>
      </c>
      <c r="H6" s="48" t="s">
        <v>10</v>
      </c>
    </row>
    <row r="7" spans="1:11" s="17" customFormat="1">
      <c r="A7" s="181">
        <v>1</v>
      </c>
      <c r="B7" s="35" t="s">
        <v>26</v>
      </c>
      <c r="C7" s="99" t="s">
        <v>34</v>
      </c>
      <c r="D7" s="35" t="s">
        <v>27</v>
      </c>
      <c r="E7" s="34" t="s">
        <v>22</v>
      </c>
      <c r="F7" s="34">
        <v>1</v>
      </c>
      <c r="G7" s="114"/>
      <c r="H7" s="58"/>
    </row>
    <row r="8" spans="1:11" s="17" customFormat="1">
      <c r="A8" s="181">
        <v>1</v>
      </c>
      <c r="B8" s="35" t="s">
        <v>26</v>
      </c>
      <c r="C8" s="99" t="s">
        <v>1</v>
      </c>
      <c r="D8" s="35" t="s">
        <v>45</v>
      </c>
      <c r="E8" s="34" t="s">
        <v>22</v>
      </c>
      <c r="F8" s="34">
        <v>1</v>
      </c>
      <c r="G8" s="114"/>
      <c r="H8" s="58"/>
    </row>
    <row r="9" spans="1:11">
      <c r="A9" s="181">
        <v>1</v>
      </c>
      <c r="B9" s="54" t="s">
        <v>26</v>
      </c>
      <c r="C9" s="100" t="s">
        <v>63</v>
      </c>
      <c r="D9" s="54" t="s">
        <v>72</v>
      </c>
      <c r="E9" s="34" t="s">
        <v>3</v>
      </c>
      <c r="F9" s="34">
        <v>72</v>
      </c>
      <c r="G9" s="115"/>
      <c r="H9" s="58"/>
      <c r="I9" s="17"/>
      <c r="J9" s="17"/>
      <c r="K9" s="14"/>
    </row>
    <row r="10" spans="1:11" s="17" customFormat="1">
      <c r="A10" s="181">
        <v>2</v>
      </c>
      <c r="B10" s="35" t="s">
        <v>28</v>
      </c>
      <c r="C10" s="99" t="s">
        <v>35</v>
      </c>
      <c r="D10" s="35" t="s">
        <v>95</v>
      </c>
      <c r="E10" s="34" t="s">
        <v>22</v>
      </c>
      <c r="F10" s="34">
        <v>25</v>
      </c>
      <c r="G10" s="114"/>
      <c r="H10" s="58"/>
    </row>
    <row r="11" spans="1:11" s="18" customFormat="1">
      <c r="A11" s="182">
        <v>2</v>
      </c>
      <c r="B11" s="36" t="s">
        <v>28</v>
      </c>
      <c r="C11" s="101" t="s">
        <v>46</v>
      </c>
      <c r="D11" s="36" t="s">
        <v>97</v>
      </c>
      <c r="E11" s="37" t="s">
        <v>22</v>
      </c>
      <c r="F11" s="37">
        <v>50</v>
      </c>
      <c r="G11" s="116"/>
      <c r="H11" s="58"/>
      <c r="I11" s="17"/>
      <c r="J11" s="17"/>
      <c r="K11" s="17"/>
    </row>
    <row r="12" spans="1:11" s="18" customFormat="1">
      <c r="A12" s="182">
        <v>3</v>
      </c>
      <c r="B12" s="36" t="s">
        <v>28</v>
      </c>
      <c r="C12" s="99" t="s">
        <v>65</v>
      </c>
      <c r="D12" s="36" t="s">
        <v>111</v>
      </c>
      <c r="E12" s="37" t="s">
        <v>22</v>
      </c>
      <c r="F12" s="37">
        <v>2</v>
      </c>
      <c r="G12" s="116"/>
      <c r="H12" s="58"/>
      <c r="I12" s="17"/>
      <c r="J12" s="17"/>
      <c r="K12" s="17"/>
    </row>
    <row r="13" spans="1:11" s="18" customFormat="1" ht="25.5">
      <c r="A13" s="182">
        <v>2</v>
      </c>
      <c r="B13" s="36" t="s">
        <v>28</v>
      </c>
      <c r="C13" s="101" t="s">
        <v>110</v>
      </c>
      <c r="D13" s="36" t="s">
        <v>104</v>
      </c>
      <c r="E13" s="37" t="s">
        <v>22</v>
      </c>
      <c r="F13" s="37">
        <v>1</v>
      </c>
      <c r="G13" s="116"/>
      <c r="H13" s="58"/>
      <c r="I13" s="17"/>
      <c r="J13" s="17"/>
      <c r="K13" s="17"/>
    </row>
    <row r="14" spans="1:11" s="17" customFormat="1" ht="30" customHeight="1">
      <c r="A14" s="181">
        <v>3</v>
      </c>
      <c r="B14" s="35" t="s">
        <v>29</v>
      </c>
      <c r="C14" s="99" t="s">
        <v>36</v>
      </c>
      <c r="D14" s="35" t="s">
        <v>47</v>
      </c>
      <c r="E14" s="34" t="s">
        <v>31</v>
      </c>
      <c r="F14" s="34">
        <v>14</v>
      </c>
      <c r="G14" s="114"/>
      <c r="H14" s="58"/>
    </row>
    <row r="15" spans="1:11" s="17" customFormat="1" ht="15" customHeight="1">
      <c r="A15" s="181">
        <v>3</v>
      </c>
      <c r="B15" s="35" t="s">
        <v>29</v>
      </c>
      <c r="C15" s="99" t="s">
        <v>37</v>
      </c>
      <c r="D15" s="35" t="s">
        <v>68</v>
      </c>
      <c r="E15" s="34" t="s">
        <v>31</v>
      </c>
      <c r="F15" s="34">
        <v>5</v>
      </c>
      <c r="G15" s="114"/>
      <c r="H15" s="58"/>
    </row>
    <row r="16" spans="1:11" s="17" customFormat="1" ht="15" customHeight="1">
      <c r="A16" s="181">
        <v>3</v>
      </c>
      <c r="B16" s="35" t="s">
        <v>30</v>
      </c>
      <c r="C16" s="99" t="s">
        <v>38</v>
      </c>
      <c r="D16" s="35" t="s">
        <v>48</v>
      </c>
      <c r="E16" s="34" t="s">
        <v>31</v>
      </c>
      <c r="F16" s="34">
        <v>6</v>
      </c>
      <c r="G16" s="114"/>
      <c r="H16" s="58"/>
    </row>
    <row r="17" spans="1:8" s="17" customFormat="1" ht="30" customHeight="1">
      <c r="A17" s="181">
        <v>3</v>
      </c>
      <c r="B17" s="35" t="s">
        <v>30</v>
      </c>
      <c r="C17" s="99" t="s">
        <v>39</v>
      </c>
      <c r="D17" s="35" t="s">
        <v>103</v>
      </c>
      <c r="E17" s="34" t="s">
        <v>31</v>
      </c>
      <c r="F17" s="34">
        <v>20</v>
      </c>
      <c r="G17" s="114"/>
      <c r="H17" s="58"/>
    </row>
    <row r="18" spans="1:8" s="17" customFormat="1" ht="25.5">
      <c r="A18" s="181">
        <v>3</v>
      </c>
      <c r="B18" s="35" t="s">
        <v>29</v>
      </c>
      <c r="C18" s="99" t="s">
        <v>40</v>
      </c>
      <c r="D18" s="35" t="s">
        <v>102</v>
      </c>
      <c r="E18" s="34" t="s">
        <v>31</v>
      </c>
      <c r="F18" s="34">
        <v>25</v>
      </c>
      <c r="G18" s="114"/>
      <c r="H18" s="58"/>
    </row>
    <row r="19" spans="1:8" s="17" customFormat="1" ht="25.5">
      <c r="A19" s="181">
        <v>3</v>
      </c>
      <c r="B19" s="35" t="s">
        <v>29</v>
      </c>
      <c r="C19" s="102" t="s">
        <v>98</v>
      </c>
      <c r="D19" s="35" t="s">
        <v>50</v>
      </c>
      <c r="E19" s="34" t="s">
        <v>31</v>
      </c>
      <c r="F19" s="34">
        <v>2</v>
      </c>
      <c r="G19" s="114"/>
      <c r="H19" s="58"/>
    </row>
    <row r="20" spans="1:8" s="17" customFormat="1" ht="15.75" thickBot="1">
      <c r="A20" s="185">
        <v>4</v>
      </c>
      <c r="B20" s="128" t="s">
        <v>32</v>
      </c>
      <c r="C20" s="186" t="s">
        <v>51</v>
      </c>
      <c r="D20" s="128" t="s">
        <v>41</v>
      </c>
      <c r="E20" s="129" t="s">
        <v>2</v>
      </c>
      <c r="F20" s="129">
        <v>6</v>
      </c>
      <c r="G20" s="130"/>
      <c r="H20" s="187"/>
    </row>
    <row r="21" spans="1:8" s="4" customFormat="1" ht="26.25" customHeight="1" thickBot="1">
      <c r="A21" s="200" t="s">
        <v>42</v>
      </c>
      <c r="B21" s="201"/>
      <c r="C21" s="201"/>
      <c r="D21" s="201"/>
      <c r="E21" s="201"/>
      <c r="F21" s="201"/>
      <c r="G21" s="202"/>
      <c r="H21" s="38"/>
    </row>
  </sheetData>
  <mergeCells count="6">
    <mergeCell ref="A1:H1"/>
    <mergeCell ref="A4:H4"/>
    <mergeCell ref="A5:B5"/>
    <mergeCell ref="A21:G21"/>
    <mergeCell ref="A2:D2"/>
    <mergeCell ref="A3:D3"/>
  </mergeCells>
  <phoneticPr fontId="41" type="noConversion"/>
  <pageMargins left="0.23622047244094488" right="0.23622047244094488" top="0.27559055118110237" bottom="0.3543307086614173" header="0.19685039370078741" footer="0.15748031496062992"/>
  <pageSetup paperSize="9" scale="69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20"/>
  <sheetViews>
    <sheetView view="pageBreakPreview" zoomScale="85" zoomScaleNormal="100" zoomScaleSheetLayoutView="85" workbookViewId="0">
      <selection activeCell="D25" sqref="D25"/>
    </sheetView>
  </sheetViews>
  <sheetFormatPr defaultRowHeight="15"/>
  <cols>
    <col min="1" max="1" width="7.140625" style="30" customWidth="1"/>
    <col min="2" max="2" width="32.85546875" customWidth="1"/>
    <col min="3" max="3" width="6" style="62" customWidth="1"/>
    <col min="4" max="4" width="10" style="105" customWidth="1"/>
    <col min="5" max="5" width="27.28515625" customWidth="1"/>
    <col min="6" max="6" width="21.85546875" customWidth="1"/>
    <col min="7" max="7" width="10.42578125" style="30" customWidth="1"/>
    <col min="8" max="8" width="6.42578125" customWidth="1"/>
    <col min="9" max="9" width="9" customWidth="1"/>
    <col min="10" max="10" width="9.140625" style="31"/>
    <col min="11" max="11" width="13.28515625" style="31" customWidth="1"/>
  </cols>
  <sheetData>
    <row r="1" spans="1:13" ht="15.75">
      <c r="A1" s="204" t="s">
        <v>74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</row>
    <row r="2" spans="1:13">
      <c r="A2" s="207" t="s">
        <v>127</v>
      </c>
      <c r="B2" s="197"/>
      <c r="C2" s="197"/>
      <c r="D2" s="197"/>
      <c r="E2" s="197"/>
      <c r="F2" s="197"/>
      <c r="G2" s="197"/>
      <c r="H2" s="197"/>
      <c r="I2" s="197"/>
      <c r="J2" s="49"/>
      <c r="K2" s="50"/>
    </row>
    <row r="3" spans="1:13">
      <c r="A3" s="197" t="s">
        <v>126</v>
      </c>
      <c r="B3" s="197"/>
      <c r="C3" s="197"/>
      <c r="D3" s="197"/>
      <c r="E3" s="197"/>
      <c r="F3" s="197"/>
      <c r="G3" s="197"/>
      <c r="H3" s="197"/>
      <c r="I3" s="197"/>
      <c r="J3" s="49"/>
      <c r="K3" s="50"/>
    </row>
    <row r="4" spans="1:13" ht="15.75" thickBot="1">
      <c r="A4" s="197" t="s">
        <v>67</v>
      </c>
      <c r="B4" s="197"/>
      <c r="C4" s="197"/>
      <c r="D4" s="197"/>
      <c r="E4" s="197"/>
      <c r="F4" s="197"/>
      <c r="G4" s="197"/>
      <c r="H4" s="197"/>
      <c r="I4" s="145"/>
      <c r="J4" s="25"/>
      <c r="K4" s="51"/>
    </row>
    <row r="5" spans="1:13" ht="15.75" thickBot="1">
      <c r="A5" s="208" t="s">
        <v>88</v>
      </c>
      <c r="B5" s="209"/>
      <c r="C5" s="60"/>
      <c r="D5" s="103"/>
      <c r="E5" s="6"/>
      <c r="F5" s="6"/>
      <c r="G5" s="7"/>
      <c r="H5" s="7"/>
      <c r="I5" s="7"/>
      <c r="J5" s="27"/>
      <c r="K5" s="28"/>
    </row>
    <row r="6" spans="1:13" ht="56.25">
      <c r="A6" s="19" t="s">
        <v>11</v>
      </c>
      <c r="B6" s="20" t="s">
        <v>4</v>
      </c>
      <c r="C6" s="61" t="s">
        <v>12</v>
      </c>
      <c r="D6" s="61" t="s">
        <v>19</v>
      </c>
      <c r="E6" s="22" t="s">
        <v>13</v>
      </c>
      <c r="F6" s="21" t="s">
        <v>14</v>
      </c>
      <c r="G6" s="20" t="s">
        <v>15</v>
      </c>
      <c r="H6" s="21" t="s">
        <v>16</v>
      </c>
      <c r="I6" s="21" t="s">
        <v>17</v>
      </c>
      <c r="J6" s="90" t="s">
        <v>43</v>
      </c>
      <c r="K6" s="10" t="s">
        <v>77</v>
      </c>
    </row>
    <row r="7" spans="1:13" ht="38.25">
      <c r="A7" s="68">
        <v>1</v>
      </c>
      <c r="B7" s="79" t="s">
        <v>26</v>
      </c>
      <c r="C7" s="107" t="s">
        <v>34</v>
      </c>
      <c r="D7" s="104">
        <v>1</v>
      </c>
      <c r="E7" s="77" t="s">
        <v>33</v>
      </c>
      <c r="F7" s="72"/>
      <c r="G7" s="117"/>
      <c r="H7" s="117" t="s">
        <v>0</v>
      </c>
      <c r="I7" s="117">
        <v>1</v>
      </c>
      <c r="J7" s="117"/>
      <c r="K7" s="188"/>
    </row>
    <row r="8" spans="1:13" ht="38.25">
      <c r="A8" s="189">
        <v>2</v>
      </c>
      <c r="B8" s="81" t="s">
        <v>28</v>
      </c>
      <c r="C8" s="108" t="s">
        <v>35</v>
      </c>
      <c r="D8" s="76">
        <v>1</v>
      </c>
      <c r="E8" s="77" t="s">
        <v>70</v>
      </c>
      <c r="F8" s="69" t="s">
        <v>71</v>
      </c>
      <c r="G8" s="69" t="s">
        <v>69</v>
      </c>
      <c r="H8" s="69" t="s">
        <v>2</v>
      </c>
      <c r="I8" s="117">
        <v>1</v>
      </c>
      <c r="J8" s="117"/>
      <c r="K8" s="188"/>
    </row>
    <row r="9" spans="1:13" ht="38.25">
      <c r="A9" s="74">
        <v>2</v>
      </c>
      <c r="B9" s="112" t="s">
        <v>28</v>
      </c>
      <c r="C9" s="108" t="s">
        <v>35</v>
      </c>
      <c r="D9" s="76">
        <v>2</v>
      </c>
      <c r="E9" s="72" t="s">
        <v>93</v>
      </c>
      <c r="F9" s="73" t="s">
        <v>94</v>
      </c>
      <c r="G9" s="87" t="s">
        <v>69</v>
      </c>
      <c r="H9" s="118" t="s">
        <v>0</v>
      </c>
      <c r="I9" s="122">
        <v>3</v>
      </c>
      <c r="J9" s="118"/>
      <c r="K9" s="188"/>
    </row>
    <row r="10" spans="1:13" ht="123" customHeight="1">
      <c r="A10" s="74">
        <v>2</v>
      </c>
      <c r="B10" s="112" t="s">
        <v>28</v>
      </c>
      <c r="C10" s="108" t="s">
        <v>65</v>
      </c>
      <c r="D10" s="76">
        <v>1</v>
      </c>
      <c r="E10" s="77" t="s">
        <v>85</v>
      </c>
      <c r="F10" s="72" t="s">
        <v>112</v>
      </c>
      <c r="G10" s="87" t="s">
        <v>69</v>
      </c>
      <c r="H10" s="117" t="s">
        <v>2</v>
      </c>
      <c r="I10" s="123">
        <v>2</v>
      </c>
      <c r="J10" s="117"/>
      <c r="K10" s="188"/>
    </row>
    <row r="11" spans="1:13" s="29" customFormat="1" ht="25.5">
      <c r="A11" s="74">
        <f>'TZ12 zakres'!A14</f>
        <v>3</v>
      </c>
      <c r="B11" s="82" t="s">
        <v>29</v>
      </c>
      <c r="C11" s="76" t="str">
        <f>'TZ12 zakres'!C14</f>
        <v>3.1</v>
      </c>
      <c r="D11" s="76">
        <v>1</v>
      </c>
      <c r="E11" s="73" t="s">
        <v>52</v>
      </c>
      <c r="F11" s="69" t="s">
        <v>53</v>
      </c>
      <c r="G11" s="69"/>
      <c r="H11" s="69" t="s">
        <v>2</v>
      </c>
      <c r="I11" s="117">
        <v>4</v>
      </c>
      <c r="J11" s="117"/>
      <c r="K11" s="188"/>
      <c r="M11"/>
    </row>
    <row r="12" spans="1:13" s="29" customFormat="1" ht="25.5">
      <c r="A12" s="74">
        <f>'TZ12 zakres'!A14</f>
        <v>3</v>
      </c>
      <c r="B12" s="82" t="s">
        <v>29</v>
      </c>
      <c r="C12" s="76" t="s">
        <v>36</v>
      </c>
      <c r="D12" s="76">
        <v>2</v>
      </c>
      <c r="E12" s="77" t="s">
        <v>54</v>
      </c>
      <c r="F12" s="117" t="s">
        <v>55</v>
      </c>
      <c r="G12" s="117"/>
      <c r="H12" s="117" t="s">
        <v>2</v>
      </c>
      <c r="I12" s="117">
        <v>12</v>
      </c>
      <c r="J12" s="117"/>
      <c r="K12" s="188"/>
      <c r="M12"/>
    </row>
    <row r="13" spans="1:13" s="29" customFormat="1" ht="76.5">
      <c r="A13" s="74">
        <v>4</v>
      </c>
      <c r="B13" s="75" t="s">
        <v>32</v>
      </c>
      <c r="C13" s="94" t="s">
        <v>51</v>
      </c>
      <c r="D13" s="76">
        <v>1</v>
      </c>
      <c r="E13" s="77" t="s">
        <v>56</v>
      </c>
      <c r="F13" s="117" t="s">
        <v>57</v>
      </c>
      <c r="G13" s="117" t="s">
        <v>58</v>
      </c>
      <c r="H13" s="117" t="s">
        <v>2</v>
      </c>
      <c r="I13" s="117">
        <v>2</v>
      </c>
      <c r="J13" s="117"/>
      <c r="K13" s="188"/>
      <c r="M13"/>
    </row>
    <row r="14" spans="1:13" s="29" customFormat="1" ht="85.5" customHeight="1">
      <c r="A14" s="74">
        <v>4</v>
      </c>
      <c r="B14" s="75" t="s">
        <v>32</v>
      </c>
      <c r="C14" s="94" t="s">
        <v>51</v>
      </c>
      <c r="D14" s="76">
        <v>2</v>
      </c>
      <c r="E14" s="77" t="s">
        <v>56</v>
      </c>
      <c r="F14" s="117" t="s">
        <v>59</v>
      </c>
      <c r="G14" s="117" t="s">
        <v>58</v>
      </c>
      <c r="H14" s="117" t="s">
        <v>2</v>
      </c>
      <c r="I14" s="117">
        <v>4</v>
      </c>
      <c r="J14" s="117"/>
      <c r="K14" s="188"/>
      <c r="M14"/>
    </row>
    <row r="15" spans="1:13" s="29" customFormat="1" ht="85.5" customHeight="1" thickBot="1">
      <c r="A15" s="173">
        <v>4</v>
      </c>
      <c r="B15" s="190" t="s">
        <v>32</v>
      </c>
      <c r="C15" s="191" t="s">
        <v>51</v>
      </c>
      <c r="D15" s="192">
        <v>3</v>
      </c>
      <c r="E15" s="135" t="s">
        <v>56</v>
      </c>
      <c r="F15" s="136" t="s">
        <v>60</v>
      </c>
      <c r="G15" s="136" t="s">
        <v>58</v>
      </c>
      <c r="H15" s="136" t="s">
        <v>2</v>
      </c>
      <c r="I15" s="136">
        <v>6</v>
      </c>
      <c r="J15" s="136"/>
      <c r="K15" s="193"/>
      <c r="M15"/>
    </row>
    <row r="16" spans="1:13" ht="15" customHeight="1" thickBot="1">
      <c r="A16" s="183"/>
      <c r="B16" s="83"/>
      <c r="C16" s="84"/>
      <c r="D16" s="84"/>
      <c r="E16" s="83"/>
      <c r="F16" s="83"/>
      <c r="G16" s="85"/>
      <c r="H16" s="83"/>
      <c r="I16" s="83"/>
      <c r="J16" s="91" t="s">
        <v>42</v>
      </c>
      <c r="K16" s="86"/>
    </row>
    <row r="17" spans="1:11" ht="13.5" customHeight="1">
      <c r="A17" s="184"/>
      <c r="B17" s="56"/>
      <c r="C17" s="63"/>
      <c r="D17" s="63"/>
      <c r="E17" s="56"/>
      <c r="F17" s="56"/>
      <c r="G17" s="57"/>
      <c r="H17" s="52"/>
      <c r="I17" s="52"/>
      <c r="J17" s="92"/>
      <c r="K17" s="53"/>
    </row>
    <row r="18" spans="1:11">
      <c r="A18" s="140" t="s">
        <v>44</v>
      </c>
      <c r="I18" s="14"/>
    </row>
    <row r="20" spans="1:11">
      <c r="A20" s="140"/>
      <c r="B20" s="32"/>
      <c r="C20" s="64"/>
      <c r="D20" s="106"/>
    </row>
  </sheetData>
  <mergeCells count="5">
    <mergeCell ref="A1:K1"/>
    <mergeCell ref="A2:I2"/>
    <mergeCell ref="A5:B5"/>
    <mergeCell ref="A4:H4"/>
    <mergeCell ref="A3:I3"/>
  </mergeCells>
  <pageMargins left="0.23622047244094491" right="0.23622047244094491" top="0.27559055118110237" bottom="0.35433070866141736" header="0.15748031496062992" footer="0.15748031496062992"/>
  <pageSetup paperSize="9" scale="78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1"/>
  <dimension ref="A1:K21"/>
  <sheetViews>
    <sheetView view="pageBreakPreview" zoomScaleNormal="100" zoomScaleSheetLayoutView="100" workbookViewId="0">
      <selection activeCell="D14" sqref="D14"/>
    </sheetView>
  </sheetViews>
  <sheetFormatPr defaultRowHeight="15"/>
  <cols>
    <col min="1" max="1" width="4.28515625" style="30" customWidth="1"/>
    <col min="2" max="2" width="34.42578125" customWidth="1"/>
    <col min="3" max="3" width="5" style="23" customWidth="1"/>
    <col min="4" max="4" width="101.5703125" customWidth="1"/>
    <col min="7" max="7" width="14.5703125" customWidth="1"/>
    <col min="8" max="8" width="13.42578125" customWidth="1"/>
    <col min="9" max="9" width="11.5703125" bestFit="1" customWidth="1"/>
  </cols>
  <sheetData>
    <row r="1" spans="1:11" ht="15.75">
      <c r="A1" s="196" t="s">
        <v>74</v>
      </c>
      <c r="B1" s="196"/>
      <c r="C1" s="196"/>
      <c r="D1" s="196"/>
      <c r="E1" s="196"/>
      <c r="F1" s="196"/>
      <c r="G1" s="196"/>
      <c r="H1" s="196"/>
    </row>
    <row r="2" spans="1:11">
      <c r="A2" s="197" t="s">
        <v>127</v>
      </c>
      <c r="B2" s="197"/>
      <c r="C2" s="197"/>
      <c r="D2" s="197"/>
      <c r="E2" s="197"/>
      <c r="F2" s="197"/>
      <c r="G2" s="197"/>
      <c r="H2" s="197"/>
    </row>
    <row r="3" spans="1:11">
      <c r="A3" s="197" t="s">
        <v>126</v>
      </c>
      <c r="B3" s="197"/>
      <c r="C3" s="197"/>
      <c r="D3" s="197"/>
      <c r="E3" s="153"/>
      <c r="F3" s="153"/>
      <c r="G3" s="153"/>
      <c r="H3" s="153"/>
    </row>
    <row r="4" spans="1:11" ht="15.75" thickBot="1">
      <c r="A4" s="210" t="s">
        <v>66</v>
      </c>
      <c r="B4" s="210"/>
      <c r="C4" s="154"/>
      <c r="D4" s="143"/>
      <c r="E4" s="144"/>
      <c r="F4" s="145"/>
      <c r="G4" s="142"/>
      <c r="H4" s="146"/>
    </row>
    <row r="5" spans="1:11">
      <c r="A5" s="198" t="s">
        <v>89</v>
      </c>
      <c r="B5" s="199"/>
      <c r="C5" s="55"/>
      <c r="D5" s="2"/>
      <c r="E5" s="2"/>
      <c r="F5" s="3"/>
      <c r="G5" s="2"/>
      <c r="H5" s="46"/>
    </row>
    <row r="6" spans="1:11" ht="45.95" customHeight="1">
      <c r="A6" s="47" t="s">
        <v>64</v>
      </c>
      <c r="B6" s="15" t="s">
        <v>4</v>
      </c>
      <c r="C6" s="16" t="s">
        <v>5</v>
      </c>
      <c r="D6" s="15" t="s">
        <v>6</v>
      </c>
      <c r="E6" s="15" t="s">
        <v>7</v>
      </c>
      <c r="F6" s="15" t="s">
        <v>8</v>
      </c>
      <c r="G6" s="15" t="s">
        <v>128</v>
      </c>
      <c r="H6" s="48" t="s">
        <v>10</v>
      </c>
    </row>
    <row r="7" spans="1:11" s="17" customFormat="1">
      <c r="A7" s="181">
        <v>1</v>
      </c>
      <c r="B7" s="35" t="s">
        <v>26</v>
      </c>
      <c r="C7" s="34" t="s">
        <v>34</v>
      </c>
      <c r="D7" s="35" t="s">
        <v>27</v>
      </c>
      <c r="E7" s="34" t="s">
        <v>22</v>
      </c>
      <c r="F7" s="34">
        <v>1</v>
      </c>
      <c r="G7" s="114"/>
      <c r="H7" s="58"/>
    </row>
    <row r="8" spans="1:11" s="17" customFormat="1">
      <c r="A8" s="181">
        <v>1</v>
      </c>
      <c r="B8" s="35" t="s">
        <v>26</v>
      </c>
      <c r="C8" s="34" t="s">
        <v>1</v>
      </c>
      <c r="D8" s="35" t="s">
        <v>45</v>
      </c>
      <c r="E8" s="34" t="s">
        <v>22</v>
      </c>
      <c r="F8" s="34">
        <v>1</v>
      </c>
      <c r="G8" s="114"/>
      <c r="H8" s="58"/>
    </row>
    <row r="9" spans="1:11">
      <c r="A9" s="181">
        <v>1</v>
      </c>
      <c r="B9" s="54" t="s">
        <v>26</v>
      </c>
      <c r="C9" s="65" t="s">
        <v>63</v>
      </c>
      <c r="D9" s="54" t="s">
        <v>72</v>
      </c>
      <c r="E9" s="34" t="s">
        <v>3</v>
      </c>
      <c r="F9" s="34">
        <v>72</v>
      </c>
      <c r="G9" s="115"/>
      <c r="H9" s="58"/>
      <c r="I9" s="17"/>
      <c r="J9" s="17"/>
      <c r="K9" s="14"/>
    </row>
    <row r="10" spans="1:11" s="17" customFormat="1">
      <c r="A10" s="181">
        <v>2</v>
      </c>
      <c r="B10" s="35" t="s">
        <v>28</v>
      </c>
      <c r="C10" s="34" t="s">
        <v>35</v>
      </c>
      <c r="D10" s="35" t="s">
        <v>95</v>
      </c>
      <c r="E10" s="34" t="s">
        <v>22</v>
      </c>
      <c r="F10" s="34">
        <v>25</v>
      </c>
      <c r="G10" s="114"/>
      <c r="H10" s="58"/>
    </row>
    <row r="11" spans="1:11" s="18" customFormat="1" ht="15" customHeight="1">
      <c r="A11" s="182">
        <v>2</v>
      </c>
      <c r="B11" s="36" t="s">
        <v>28</v>
      </c>
      <c r="C11" s="37" t="s">
        <v>46</v>
      </c>
      <c r="D11" s="36" t="s">
        <v>96</v>
      </c>
      <c r="E11" s="37" t="s">
        <v>22</v>
      </c>
      <c r="F11" s="37">
        <v>50</v>
      </c>
      <c r="G11" s="116"/>
      <c r="H11" s="58"/>
      <c r="I11" s="17"/>
      <c r="J11" s="17"/>
      <c r="K11" s="17"/>
    </row>
    <row r="12" spans="1:11" s="18" customFormat="1" ht="15" customHeight="1">
      <c r="A12" s="182">
        <v>3</v>
      </c>
      <c r="B12" s="36" t="s">
        <v>28</v>
      </c>
      <c r="C12" s="37" t="s">
        <v>65</v>
      </c>
      <c r="D12" s="36" t="s">
        <v>113</v>
      </c>
      <c r="E12" s="37" t="s">
        <v>22</v>
      </c>
      <c r="F12" s="37">
        <v>2</v>
      </c>
      <c r="G12" s="116"/>
      <c r="H12" s="58"/>
      <c r="I12" s="17"/>
      <c r="J12" s="17"/>
      <c r="K12" s="17"/>
    </row>
    <row r="13" spans="1:11" s="18" customFormat="1" ht="30" customHeight="1">
      <c r="A13" s="182">
        <v>2</v>
      </c>
      <c r="B13" s="36" t="s">
        <v>28</v>
      </c>
      <c r="C13" s="110" t="s">
        <v>65</v>
      </c>
      <c r="D13" s="36" t="s">
        <v>104</v>
      </c>
      <c r="E13" s="37" t="s">
        <v>22</v>
      </c>
      <c r="F13" s="37">
        <v>1</v>
      </c>
      <c r="G13" s="116"/>
      <c r="H13" s="58"/>
      <c r="I13" s="17"/>
      <c r="J13" s="17"/>
      <c r="K13" s="17"/>
    </row>
    <row r="14" spans="1:11" s="17" customFormat="1" ht="30" customHeight="1">
      <c r="A14" s="181">
        <v>3</v>
      </c>
      <c r="B14" s="35" t="s">
        <v>29</v>
      </c>
      <c r="C14" s="34" t="s">
        <v>36</v>
      </c>
      <c r="D14" s="35" t="s">
        <v>47</v>
      </c>
      <c r="E14" s="34" t="s">
        <v>31</v>
      </c>
      <c r="F14" s="34">
        <v>16</v>
      </c>
      <c r="G14" s="114"/>
      <c r="H14" s="58"/>
    </row>
    <row r="15" spans="1:11" s="17" customFormat="1" ht="15" customHeight="1">
      <c r="A15" s="181">
        <v>3</v>
      </c>
      <c r="B15" s="35" t="s">
        <v>29</v>
      </c>
      <c r="C15" s="34" t="s">
        <v>37</v>
      </c>
      <c r="D15" s="35" t="s">
        <v>68</v>
      </c>
      <c r="E15" s="34" t="s">
        <v>31</v>
      </c>
      <c r="F15" s="34">
        <v>5</v>
      </c>
      <c r="G15" s="114"/>
      <c r="H15" s="58"/>
    </row>
    <row r="16" spans="1:11" s="17" customFormat="1" ht="15" customHeight="1">
      <c r="A16" s="181">
        <v>3</v>
      </c>
      <c r="B16" s="35" t="s">
        <v>30</v>
      </c>
      <c r="C16" s="34" t="s">
        <v>38</v>
      </c>
      <c r="D16" s="35" t="s">
        <v>48</v>
      </c>
      <c r="E16" s="34" t="s">
        <v>31</v>
      </c>
      <c r="F16" s="34">
        <v>6</v>
      </c>
      <c r="G16" s="114"/>
      <c r="H16" s="58"/>
    </row>
    <row r="17" spans="1:8" s="17" customFormat="1" ht="30" customHeight="1">
      <c r="A17" s="181">
        <v>3</v>
      </c>
      <c r="B17" s="35" t="s">
        <v>30</v>
      </c>
      <c r="C17" s="34" t="s">
        <v>39</v>
      </c>
      <c r="D17" s="35" t="s">
        <v>61</v>
      </c>
      <c r="E17" s="34" t="s">
        <v>31</v>
      </c>
      <c r="F17" s="34">
        <v>20</v>
      </c>
      <c r="G17" s="114"/>
      <c r="H17" s="58"/>
    </row>
    <row r="18" spans="1:8" s="17" customFormat="1" ht="30" customHeight="1">
      <c r="A18" s="181">
        <v>3</v>
      </c>
      <c r="B18" s="35" t="s">
        <v>29</v>
      </c>
      <c r="C18" s="34" t="s">
        <v>40</v>
      </c>
      <c r="D18" s="35" t="s">
        <v>49</v>
      </c>
      <c r="E18" s="34" t="s">
        <v>31</v>
      </c>
      <c r="F18" s="34">
        <v>20</v>
      </c>
      <c r="G18" s="114"/>
      <c r="H18" s="58"/>
    </row>
    <row r="19" spans="1:8" s="17" customFormat="1" ht="30" customHeight="1">
      <c r="A19" s="181">
        <v>3</v>
      </c>
      <c r="B19" s="35" t="s">
        <v>29</v>
      </c>
      <c r="C19" s="111" t="s">
        <v>98</v>
      </c>
      <c r="D19" s="35" t="s">
        <v>50</v>
      </c>
      <c r="E19" s="34" t="s">
        <v>31</v>
      </c>
      <c r="F19" s="34">
        <v>2</v>
      </c>
      <c r="G19" s="114"/>
      <c r="H19" s="58"/>
    </row>
    <row r="20" spans="1:8" s="17" customFormat="1" ht="30" customHeight="1" thickBot="1">
      <c r="A20" s="185">
        <v>4</v>
      </c>
      <c r="B20" s="128" t="s">
        <v>32</v>
      </c>
      <c r="C20" s="129" t="s">
        <v>51</v>
      </c>
      <c r="D20" s="128" t="s">
        <v>41</v>
      </c>
      <c r="E20" s="129" t="s">
        <v>22</v>
      </c>
      <c r="F20" s="129">
        <v>6</v>
      </c>
      <c r="G20" s="130"/>
      <c r="H20" s="187"/>
    </row>
    <row r="21" spans="1:8" s="4" customFormat="1" ht="15" customHeight="1" thickBot="1">
      <c r="A21" s="200" t="s">
        <v>42</v>
      </c>
      <c r="B21" s="201"/>
      <c r="C21" s="201"/>
      <c r="D21" s="201"/>
      <c r="E21" s="201"/>
      <c r="F21" s="201"/>
      <c r="G21" s="202"/>
      <c r="H21" s="38"/>
    </row>
  </sheetData>
  <mergeCells count="6">
    <mergeCell ref="A1:H1"/>
    <mergeCell ref="A2:H2"/>
    <mergeCell ref="A5:B5"/>
    <mergeCell ref="A21:G21"/>
    <mergeCell ref="A3:D3"/>
    <mergeCell ref="A4:B4"/>
  </mergeCells>
  <phoneticPr fontId="41" type="noConversion"/>
  <pageMargins left="0.23622047244094488" right="0.23622047244094488" top="0.27559055118110237" bottom="0.3543307086614173" header="0.19685039370078741" footer="0.15748031496062992"/>
  <pageSetup paperSize="9" scale="69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2"/>
  <dimension ref="A1:M21"/>
  <sheetViews>
    <sheetView view="pageBreakPreview" zoomScaleNormal="100" zoomScaleSheetLayoutView="100" workbookViewId="0">
      <selection activeCell="K12" sqref="K12"/>
    </sheetView>
  </sheetViews>
  <sheetFormatPr defaultRowHeight="15"/>
  <cols>
    <col min="1" max="1" width="6.28515625" customWidth="1"/>
    <col min="2" max="2" width="22.140625" customWidth="1"/>
    <col min="3" max="3" width="8" customWidth="1"/>
    <col min="4" max="4" width="10.28515625" style="30" customWidth="1"/>
    <col min="5" max="5" width="26.85546875" customWidth="1"/>
    <col min="6" max="6" width="38.28515625" customWidth="1"/>
    <col min="7" max="7" width="11.85546875" style="30" customWidth="1"/>
    <col min="8" max="8" width="5.28515625" customWidth="1"/>
    <col min="9" max="9" width="8.42578125" style="125" customWidth="1"/>
    <col min="10" max="10" width="9.7109375" style="31" customWidth="1"/>
    <col min="11" max="11" width="11" style="31" customWidth="1"/>
  </cols>
  <sheetData>
    <row r="1" spans="1:13" ht="15.75">
      <c r="A1" s="204" t="s">
        <v>74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</row>
    <row r="2" spans="1:13" ht="15.75">
      <c r="A2" s="211" t="s">
        <v>127</v>
      </c>
      <c r="B2" s="212"/>
      <c r="C2" s="212"/>
      <c r="D2" s="212"/>
      <c r="E2" s="212"/>
      <c r="F2" s="212"/>
      <c r="G2" s="212"/>
      <c r="H2" s="212"/>
      <c r="I2" s="212"/>
      <c r="J2" s="49"/>
      <c r="K2" s="50"/>
    </row>
    <row r="3" spans="1:13">
      <c r="A3" s="149" t="s">
        <v>126</v>
      </c>
      <c r="B3" s="139"/>
      <c r="C3" s="155"/>
      <c r="D3" s="156"/>
      <c r="E3" s="139"/>
      <c r="F3" s="24"/>
      <c r="G3" s="140"/>
      <c r="H3" s="157"/>
      <c r="I3" s="158"/>
      <c r="J3" s="159"/>
      <c r="K3" s="159"/>
    </row>
    <row r="4" spans="1:13" ht="15.75" thickBot="1">
      <c r="A4" s="148" t="s">
        <v>66</v>
      </c>
      <c r="B4" s="1"/>
      <c r="C4" s="155"/>
      <c r="D4" s="156"/>
      <c r="E4" s="139"/>
      <c r="F4" s="24"/>
      <c r="G4" s="140"/>
      <c r="H4" s="157"/>
      <c r="I4" s="158"/>
      <c r="J4" s="159"/>
      <c r="K4" s="51"/>
    </row>
    <row r="5" spans="1:13" ht="15.75" thickBot="1">
      <c r="A5" s="208" t="s">
        <v>90</v>
      </c>
      <c r="B5" s="209"/>
      <c r="C5" s="5"/>
      <c r="D5" s="26"/>
      <c r="E5" s="6"/>
      <c r="F5" s="6"/>
      <c r="G5" s="7"/>
      <c r="H5" s="7"/>
      <c r="I5" s="120"/>
      <c r="J5" s="27"/>
      <c r="K5" s="28"/>
    </row>
    <row r="6" spans="1:13" ht="45">
      <c r="A6" s="19" t="s">
        <v>11</v>
      </c>
      <c r="B6" s="20" t="s">
        <v>4</v>
      </c>
      <c r="C6" s="21" t="s">
        <v>12</v>
      </c>
      <c r="D6" s="21" t="s">
        <v>19</v>
      </c>
      <c r="E6" s="22" t="s">
        <v>13</v>
      </c>
      <c r="F6" s="21" t="s">
        <v>14</v>
      </c>
      <c r="G6" s="20" t="s">
        <v>15</v>
      </c>
      <c r="H6" s="21" t="s">
        <v>16</v>
      </c>
      <c r="I6" s="121" t="s">
        <v>17</v>
      </c>
      <c r="J6" s="90" t="s">
        <v>43</v>
      </c>
      <c r="K6" s="10" t="s">
        <v>77</v>
      </c>
    </row>
    <row r="7" spans="1:13" ht="38.25">
      <c r="A7" s="68">
        <v>1</v>
      </c>
      <c r="B7" s="73" t="s">
        <v>73</v>
      </c>
      <c r="C7" s="70">
        <v>1</v>
      </c>
      <c r="D7" s="80" t="s">
        <v>1</v>
      </c>
      <c r="E7" s="72" t="s">
        <v>33</v>
      </c>
      <c r="F7" s="77"/>
      <c r="G7" s="117"/>
      <c r="H7" s="117" t="s">
        <v>0</v>
      </c>
      <c r="I7" s="122">
        <v>1</v>
      </c>
      <c r="J7" s="118"/>
      <c r="K7" s="194"/>
    </row>
    <row r="8" spans="1:13" ht="25.5">
      <c r="A8" s="195">
        <v>2</v>
      </c>
      <c r="B8" s="88" t="s">
        <v>28</v>
      </c>
      <c r="C8" s="89" t="s">
        <v>65</v>
      </c>
      <c r="D8" s="69">
        <v>1</v>
      </c>
      <c r="E8" s="72" t="s">
        <v>114</v>
      </c>
      <c r="F8" s="73" t="s">
        <v>115</v>
      </c>
      <c r="G8" s="87" t="s">
        <v>69</v>
      </c>
      <c r="H8" s="118" t="s">
        <v>2</v>
      </c>
      <c r="I8" s="122">
        <v>2</v>
      </c>
      <c r="J8" s="118"/>
      <c r="K8" s="194"/>
    </row>
    <row r="9" spans="1:13" s="29" customFormat="1" ht="25.5">
      <c r="A9" s="74">
        <f>'TZ12 zakres'!A14</f>
        <v>3</v>
      </c>
      <c r="B9" s="73" t="s">
        <v>29</v>
      </c>
      <c r="C9" s="69" t="str">
        <f>'TZ12 zakres'!C14</f>
        <v>3.1</v>
      </c>
      <c r="D9" s="69">
        <v>1</v>
      </c>
      <c r="E9" s="82" t="s">
        <v>52</v>
      </c>
      <c r="F9" s="73" t="s">
        <v>53</v>
      </c>
      <c r="G9" s="69"/>
      <c r="H9" s="69" t="s">
        <v>2</v>
      </c>
      <c r="I9" s="122">
        <v>4</v>
      </c>
      <c r="J9" s="118"/>
      <c r="K9" s="194"/>
      <c r="M9"/>
    </row>
    <row r="10" spans="1:13" s="29" customFormat="1" ht="25.5">
      <c r="A10" s="74">
        <f>'TZ12 zakres'!A14</f>
        <v>3</v>
      </c>
      <c r="B10" s="73" t="s">
        <v>29</v>
      </c>
      <c r="C10" s="69" t="s">
        <v>36</v>
      </c>
      <c r="D10" s="69">
        <v>2</v>
      </c>
      <c r="E10" s="72" t="s">
        <v>54</v>
      </c>
      <c r="F10" s="77" t="s">
        <v>55</v>
      </c>
      <c r="G10" s="117"/>
      <c r="H10" s="117" t="s">
        <v>2</v>
      </c>
      <c r="I10" s="122">
        <v>12</v>
      </c>
      <c r="J10" s="118"/>
      <c r="K10" s="194"/>
      <c r="M10"/>
    </row>
    <row r="11" spans="1:13" s="29" customFormat="1" ht="25.5">
      <c r="A11" s="74">
        <v>3</v>
      </c>
      <c r="B11" s="73" t="s">
        <v>29</v>
      </c>
      <c r="C11" s="95" t="s">
        <v>39</v>
      </c>
      <c r="D11" s="69">
        <v>1</v>
      </c>
      <c r="E11" s="72" t="s">
        <v>106</v>
      </c>
      <c r="F11" s="77" t="s">
        <v>107</v>
      </c>
      <c r="G11" s="117"/>
      <c r="H11" s="117" t="s">
        <v>2</v>
      </c>
      <c r="I11" s="122">
        <v>1</v>
      </c>
      <c r="J11" s="118"/>
      <c r="K11" s="194"/>
      <c r="M11"/>
    </row>
    <row r="12" spans="1:13" s="29" customFormat="1" ht="39.950000000000003" customHeight="1">
      <c r="A12" s="74">
        <v>3</v>
      </c>
      <c r="B12" s="73" t="s">
        <v>29</v>
      </c>
      <c r="C12" s="109" t="s">
        <v>40</v>
      </c>
      <c r="D12" s="69">
        <v>1</v>
      </c>
      <c r="E12" s="72" t="s">
        <v>117</v>
      </c>
      <c r="F12" s="77" t="s">
        <v>99</v>
      </c>
      <c r="G12" s="117" t="s">
        <v>101</v>
      </c>
      <c r="H12" s="117" t="s">
        <v>2</v>
      </c>
      <c r="I12" s="122">
        <v>3</v>
      </c>
      <c r="J12" s="118"/>
      <c r="K12" s="194"/>
      <c r="M12"/>
    </row>
    <row r="13" spans="1:13" s="29" customFormat="1" ht="39.950000000000003" customHeight="1">
      <c r="A13" s="74">
        <v>3</v>
      </c>
      <c r="B13" s="73" t="s">
        <v>29</v>
      </c>
      <c r="C13" s="109" t="s">
        <v>40</v>
      </c>
      <c r="D13" s="69">
        <v>2</v>
      </c>
      <c r="E13" s="126" t="s">
        <v>116</v>
      </c>
      <c r="F13" s="77" t="s">
        <v>100</v>
      </c>
      <c r="G13" s="117" t="s">
        <v>101</v>
      </c>
      <c r="H13" s="117" t="s">
        <v>2</v>
      </c>
      <c r="I13" s="122">
        <v>3</v>
      </c>
      <c r="J13" s="118"/>
      <c r="K13" s="194"/>
      <c r="M13"/>
    </row>
    <row r="14" spans="1:13" s="29" customFormat="1" ht="39.950000000000003" customHeight="1">
      <c r="A14" s="74">
        <v>4</v>
      </c>
      <c r="B14" s="78" t="s">
        <v>32</v>
      </c>
      <c r="C14" s="94" t="s">
        <v>51</v>
      </c>
      <c r="D14" s="69">
        <v>1</v>
      </c>
      <c r="E14" s="72" t="s">
        <v>56</v>
      </c>
      <c r="F14" s="77" t="s">
        <v>57</v>
      </c>
      <c r="G14" s="117" t="s">
        <v>58</v>
      </c>
      <c r="H14" s="117" t="s">
        <v>2</v>
      </c>
      <c r="I14" s="122">
        <v>4</v>
      </c>
      <c r="J14" s="118"/>
      <c r="K14" s="194"/>
      <c r="M14"/>
    </row>
    <row r="15" spans="1:13" s="29" customFormat="1" ht="39.950000000000003" customHeight="1">
      <c r="A15" s="74">
        <v>4</v>
      </c>
      <c r="B15" s="78" t="s">
        <v>32</v>
      </c>
      <c r="C15" s="94" t="s">
        <v>51</v>
      </c>
      <c r="D15" s="69">
        <v>2</v>
      </c>
      <c r="E15" s="72" t="s">
        <v>56</v>
      </c>
      <c r="F15" s="77" t="s">
        <v>59</v>
      </c>
      <c r="G15" s="117" t="s">
        <v>58</v>
      </c>
      <c r="H15" s="117" t="s">
        <v>2</v>
      </c>
      <c r="I15" s="122">
        <v>4</v>
      </c>
      <c r="J15" s="118"/>
      <c r="K15" s="194"/>
      <c r="M15"/>
    </row>
    <row r="16" spans="1:13" s="29" customFormat="1" ht="39.950000000000003" customHeight="1" thickBot="1">
      <c r="A16" s="74">
        <v>4</v>
      </c>
      <c r="B16" s="78" t="s">
        <v>32</v>
      </c>
      <c r="C16" s="94" t="s">
        <v>51</v>
      </c>
      <c r="D16" s="69">
        <v>3</v>
      </c>
      <c r="E16" s="72" t="s">
        <v>56</v>
      </c>
      <c r="F16" s="77" t="s">
        <v>60</v>
      </c>
      <c r="G16" s="117" t="s">
        <v>58</v>
      </c>
      <c r="H16" s="117" t="s">
        <v>2</v>
      </c>
      <c r="I16" s="122">
        <v>4</v>
      </c>
      <c r="J16" s="118"/>
      <c r="K16" s="194"/>
      <c r="M16"/>
    </row>
    <row r="17" spans="1:11" ht="15" customHeight="1" thickBot="1">
      <c r="A17" s="213" t="s">
        <v>42</v>
      </c>
      <c r="B17" s="214"/>
      <c r="C17" s="214"/>
      <c r="D17" s="214"/>
      <c r="E17" s="214"/>
      <c r="F17" s="214"/>
      <c r="G17" s="214"/>
      <c r="H17" s="214"/>
      <c r="I17" s="214"/>
      <c r="J17" s="215"/>
      <c r="K17" s="59"/>
    </row>
    <row r="18" spans="1:11" ht="7.5" customHeight="1">
      <c r="A18" s="56"/>
      <c r="B18" s="56"/>
      <c r="C18" s="56"/>
      <c r="D18" s="56"/>
      <c r="E18" s="56"/>
      <c r="F18" s="56"/>
      <c r="G18" s="57"/>
      <c r="H18" s="52"/>
      <c r="I18" s="124"/>
      <c r="J18" s="92"/>
      <c r="K18" s="53"/>
    </row>
    <row r="19" spans="1:11">
      <c r="A19" s="24" t="s">
        <v>44</v>
      </c>
    </row>
    <row r="21" spans="1:11">
      <c r="A21" s="24"/>
      <c r="B21" s="32"/>
      <c r="C21" s="32"/>
      <c r="D21" s="33"/>
    </row>
  </sheetData>
  <mergeCells count="4">
    <mergeCell ref="A1:K1"/>
    <mergeCell ref="A2:I2"/>
    <mergeCell ref="A5:B5"/>
    <mergeCell ref="A17:J17"/>
  </mergeCells>
  <phoneticPr fontId="41" type="noConversion"/>
  <pageMargins left="0.23622047244094491" right="0.23622047244094491" top="0.27559055118110237" bottom="0.35433070866141736" header="0.15748031496062992" footer="0.15748031496062992"/>
  <pageSetup paperSize="9" scale="90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8369-CA74-4951-8E33-64626F0C71D0}">
  <dimension ref="A1:I17"/>
  <sheetViews>
    <sheetView view="pageBreakPreview" zoomScale="115" zoomScaleNormal="100" zoomScaleSheetLayoutView="115" workbookViewId="0">
      <selection activeCell="H14" sqref="H14"/>
    </sheetView>
  </sheetViews>
  <sheetFormatPr defaultRowHeight="15"/>
  <cols>
    <col min="1" max="1" width="4.28515625" customWidth="1"/>
    <col min="2" max="2" width="34.42578125" customWidth="1"/>
    <col min="3" max="3" width="5" style="23" customWidth="1"/>
    <col min="4" max="4" width="101.5703125" customWidth="1"/>
    <col min="7" max="7" width="13.28515625" customWidth="1"/>
    <col min="8" max="8" width="13.42578125" customWidth="1"/>
    <col min="9" max="9" width="11.5703125" bestFit="1" customWidth="1"/>
  </cols>
  <sheetData>
    <row r="1" spans="1:9" ht="15.75">
      <c r="A1" s="196" t="s">
        <v>74</v>
      </c>
      <c r="B1" s="196"/>
      <c r="C1" s="196"/>
      <c r="D1" s="196"/>
      <c r="E1" s="196"/>
      <c r="F1" s="196"/>
      <c r="G1" s="196"/>
      <c r="H1" s="196"/>
    </row>
    <row r="2" spans="1:9">
      <c r="A2" s="207" t="s">
        <v>127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197" t="s">
        <v>126</v>
      </c>
      <c r="B3" s="197"/>
      <c r="C3" s="197"/>
      <c r="D3" s="197"/>
      <c r="E3" s="197"/>
      <c r="F3" s="197"/>
      <c r="G3" s="197"/>
      <c r="H3" s="197"/>
      <c r="I3" s="141"/>
    </row>
    <row r="4" spans="1:9" ht="15.75" thickBot="1">
      <c r="A4" s="148" t="s">
        <v>80</v>
      </c>
      <c r="B4" s="148"/>
      <c r="C4" s="154"/>
      <c r="D4" s="148"/>
      <c r="E4" s="160"/>
      <c r="F4" s="161"/>
      <c r="G4" s="141"/>
      <c r="H4" s="162"/>
      <c r="I4" s="141"/>
    </row>
    <row r="5" spans="1:9">
      <c r="A5" s="198" t="s">
        <v>91</v>
      </c>
      <c r="B5" s="199"/>
      <c r="C5" s="55"/>
      <c r="D5" s="2"/>
      <c r="E5" s="2"/>
      <c r="F5" s="3"/>
      <c r="G5" s="2"/>
      <c r="H5" s="46"/>
    </row>
    <row r="6" spans="1:9" ht="45">
      <c r="A6" s="47" t="s">
        <v>64</v>
      </c>
      <c r="B6" s="15" t="s">
        <v>4</v>
      </c>
      <c r="C6" s="16" t="s">
        <v>5</v>
      </c>
      <c r="D6" s="15" t="s">
        <v>6</v>
      </c>
      <c r="E6" s="15" t="s">
        <v>7</v>
      </c>
      <c r="F6" s="15" t="s">
        <v>8</v>
      </c>
      <c r="G6" s="113" t="s">
        <v>9</v>
      </c>
      <c r="H6" s="48" t="s">
        <v>10</v>
      </c>
    </row>
    <row r="7" spans="1:9" s="17" customFormat="1">
      <c r="A7" s="66">
        <v>1</v>
      </c>
      <c r="B7" s="35" t="s">
        <v>26</v>
      </c>
      <c r="C7" s="34" t="s">
        <v>34</v>
      </c>
      <c r="D7" s="35" t="s">
        <v>27</v>
      </c>
      <c r="E7" s="34" t="s">
        <v>22</v>
      </c>
      <c r="F7" s="34">
        <v>1</v>
      </c>
      <c r="G7" s="119"/>
      <c r="H7" s="58"/>
    </row>
    <row r="8" spans="1:9" s="17" customFormat="1">
      <c r="A8" s="66">
        <v>1</v>
      </c>
      <c r="B8" s="35" t="s">
        <v>26</v>
      </c>
      <c r="C8" s="34" t="s">
        <v>1</v>
      </c>
      <c r="D8" s="35" t="s">
        <v>78</v>
      </c>
      <c r="E8" s="34" t="s">
        <v>22</v>
      </c>
      <c r="F8" s="34">
        <v>1</v>
      </c>
      <c r="G8" s="114"/>
      <c r="H8" s="58"/>
    </row>
    <row r="9" spans="1:9" s="17" customFormat="1" ht="15" customHeight="1">
      <c r="A9" s="66">
        <v>3</v>
      </c>
      <c r="B9" s="35" t="s">
        <v>29</v>
      </c>
      <c r="C9" s="34" t="s">
        <v>36</v>
      </c>
      <c r="D9" s="35" t="s">
        <v>79</v>
      </c>
      <c r="E9" s="34" t="s">
        <v>2</v>
      </c>
      <c r="F9" s="34">
        <v>8</v>
      </c>
      <c r="G9" s="114"/>
      <c r="H9" s="58"/>
    </row>
    <row r="10" spans="1:9" s="17" customFormat="1" ht="15" customHeight="1">
      <c r="A10" s="66">
        <v>3</v>
      </c>
      <c r="B10" s="35" t="s">
        <v>29</v>
      </c>
      <c r="C10" s="34" t="s">
        <v>37</v>
      </c>
      <c r="D10" s="35" t="s">
        <v>81</v>
      </c>
      <c r="E10" s="34" t="s">
        <v>31</v>
      </c>
      <c r="F10" s="34">
        <v>10</v>
      </c>
      <c r="G10" s="114"/>
      <c r="H10" s="58"/>
    </row>
    <row r="11" spans="1:9" s="17" customFormat="1" ht="30" customHeight="1">
      <c r="A11" s="66">
        <v>3</v>
      </c>
      <c r="B11" s="35" t="s">
        <v>30</v>
      </c>
      <c r="C11" s="111" t="s">
        <v>38</v>
      </c>
      <c r="D11" s="35" t="s">
        <v>103</v>
      </c>
      <c r="E11" s="34" t="s">
        <v>31</v>
      </c>
      <c r="F11" s="34">
        <v>36</v>
      </c>
      <c r="G11" s="114"/>
      <c r="H11" s="58"/>
    </row>
    <row r="12" spans="1:9" s="17" customFormat="1" ht="25.5">
      <c r="A12" s="66">
        <v>3</v>
      </c>
      <c r="B12" s="35" t="s">
        <v>29</v>
      </c>
      <c r="C12" s="111" t="s">
        <v>39</v>
      </c>
      <c r="D12" s="35" t="s">
        <v>105</v>
      </c>
      <c r="E12" s="34" t="s">
        <v>31</v>
      </c>
      <c r="F12" s="34">
        <v>18</v>
      </c>
      <c r="G12" s="114"/>
      <c r="H12" s="127"/>
    </row>
    <row r="13" spans="1:9" s="17" customFormat="1">
      <c r="A13" s="66">
        <v>3</v>
      </c>
      <c r="B13" s="35" t="s">
        <v>30</v>
      </c>
      <c r="C13" s="111" t="s">
        <v>40</v>
      </c>
      <c r="D13" s="35" t="s">
        <v>109</v>
      </c>
      <c r="E13" s="34" t="s">
        <v>31</v>
      </c>
      <c r="F13" s="34">
        <v>2</v>
      </c>
      <c r="G13" s="114"/>
      <c r="H13" s="127"/>
    </row>
    <row r="14" spans="1:9" s="17" customFormat="1">
      <c r="A14" s="66">
        <v>3</v>
      </c>
      <c r="B14" s="35" t="s">
        <v>29</v>
      </c>
      <c r="C14" s="111" t="s">
        <v>98</v>
      </c>
      <c r="D14" s="35" t="s">
        <v>108</v>
      </c>
      <c r="E14" s="34" t="s">
        <v>22</v>
      </c>
      <c r="F14" s="34">
        <v>1</v>
      </c>
      <c r="G14" s="114"/>
      <c r="H14" s="127"/>
    </row>
    <row r="15" spans="1:9" s="17" customFormat="1" ht="15.75" customHeight="1">
      <c r="A15" s="66">
        <v>4</v>
      </c>
      <c r="B15" s="35" t="s">
        <v>32</v>
      </c>
      <c r="C15" s="34" t="s">
        <v>51</v>
      </c>
      <c r="D15" s="35" t="s">
        <v>41</v>
      </c>
      <c r="E15" s="34" t="s">
        <v>22</v>
      </c>
      <c r="F15" s="34">
        <v>8</v>
      </c>
      <c r="G15" s="114"/>
      <c r="H15" s="127"/>
    </row>
    <row r="16" spans="1:9" s="17" customFormat="1" ht="15.75" customHeight="1" thickBot="1">
      <c r="A16" s="179">
        <v>4</v>
      </c>
      <c r="B16" s="128" t="s">
        <v>119</v>
      </c>
      <c r="C16" s="131" t="s">
        <v>120</v>
      </c>
      <c r="D16" s="128" t="s">
        <v>121</v>
      </c>
      <c r="E16" s="129" t="s">
        <v>22</v>
      </c>
      <c r="F16" s="129">
        <v>2</v>
      </c>
      <c r="G16" s="130"/>
      <c r="H16" s="180"/>
    </row>
    <row r="17" spans="1:8" s="4" customFormat="1" ht="15" customHeight="1" thickBot="1">
      <c r="A17" s="216" t="s">
        <v>42</v>
      </c>
      <c r="B17" s="217"/>
      <c r="C17" s="217"/>
      <c r="D17" s="217"/>
      <c r="E17" s="217"/>
      <c r="F17" s="217"/>
      <c r="G17" s="218"/>
      <c r="H17" s="178"/>
    </row>
  </sheetData>
  <mergeCells count="5">
    <mergeCell ref="A1:H1"/>
    <mergeCell ref="A3:H3"/>
    <mergeCell ref="A5:B5"/>
    <mergeCell ref="A17:G17"/>
    <mergeCell ref="A2:I2"/>
  </mergeCells>
  <pageMargins left="0.23622047244094488" right="0.23622047244094488" top="0.27559055118110237" bottom="0.3543307086614173" header="0.19685039370078741" footer="0.15748031496062992"/>
  <pageSetup paperSize="9" scale="69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D90AF-EAB7-4E9E-A5EE-9F2E8DE5F2A8}">
  <dimension ref="A1:M16"/>
  <sheetViews>
    <sheetView view="pageBreakPreview" topLeftCell="A2" zoomScaleNormal="100" zoomScaleSheetLayoutView="100" workbookViewId="0">
      <selection activeCell="F28" sqref="F27:F28"/>
    </sheetView>
  </sheetViews>
  <sheetFormatPr defaultRowHeight="15"/>
  <cols>
    <col min="1" max="1" width="6.28515625" customWidth="1"/>
    <col min="2" max="2" width="27.85546875" customWidth="1"/>
    <col min="3" max="3" width="10.5703125" customWidth="1"/>
    <col min="4" max="4" width="10" style="30" customWidth="1"/>
    <col min="5" max="5" width="26.7109375" customWidth="1"/>
    <col min="6" max="6" width="38.28515625" customWidth="1"/>
    <col min="7" max="7" width="9.140625" style="30"/>
    <col min="8" max="8" width="5.28515625" customWidth="1"/>
    <col min="9" max="9" width="8.42578125" customWidth="1"/>
    <col min="10" max="10" width="9.140625" style="31" customWidth="1"/>
    <col min="11" max="11" width="11" style="31" customWidth="1"/>
  </cols>
  <sheetData>
    <row r="1" spans="1:13" ht="15.75">
      <c r="A1" s="204" t="s">
        <v>74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</row>
    <row r="2" spans="1:13" ht="15.75">
      <c r="A2" s="166" t="s">
        <v>127</v>
      </c>
      <c r="B2" s="149"/>
      <c r="C2" s="149"/>
      <c r="D2" s="149"/>
      <c r="E2" s="149"/>
      <c r="F2" s="167"/>
      <c r="G2" s="167"/>
      <c r="H2" s="167"/>
      <c r="I2" s="167"/>
      <c r="J2" s="138"/>
      <c r="K2" s="163"/>
    </row>
    <row r="3" spans="1:13">
      <c r="A3" s="207" t="s">
        <v>126</v>
      </c>
      <c r="B3" s="197"/>
      <c r="C3" s="197"/>
      <c r="D3" s="197"/>
      <c r="E3" s="197"/>
      <c r="F3" s="197"/>
      <c r="G3" s="197"/>
      <c r="H3" s="197"/>
      <c r="I3" s="197"/>
      <c r="J3" s="49"/>
      <c r="K3" s="50"/>
    </row>
    <row r="4" spans="1:13" ht="15.75" thickBot="1">
      <c r="A4" s="168" t="s">
        <v>80</v>
      </c>
      <c r="B4" s="148"/>
      <c r="C4" s="169"/>
      <c r="D4" s="170"/>
      <c r="E4" s="148"/>
      <c r="F4" s="164"/>
      <c r="G4" s="165"/>
      <c r="H4" s="171"/>
      <c r="I4" s="165"/>
      <c r="J4" s="25"/>
      <c r="K4" s="51"/>
    </row>
    <row r="5" spans="1:13" ht="15.75" thickBot="1">
      <c r="A5" s="208" t="s">
        <v>92</v>
      </c>
      <c r="B5" s="209"/>
      <c r="C5" s="5"/>
      <c r="D5" s="26"/>
      <c r="E5" s="6"/>
      <c r="F5" s="6"/>
      <c r="G5" s="7"/>
      <c r="H5" s="7"/>
      <c r="I5" s="7"/>
      <c r="J5" s="27"/>
      <c r="K5" s="28"/>
    </row>
    <row r="6" spans="1:13" ht="56.25">
      <c r="A6" s="19" t="s">
        <v>11</v>
      </c>
      <c r="B6" s="20" t="s">
        <v>4</v>
      </c>
      <c r="C6" s="21" t="s">
        <v>12</v>
      </c>
      <c r="D6" s="21" t="s">
        <v>19</v>
      </c>
      <c r="E6" s="22" t="s">
        <v>13</v>
      </c>
      <c r="F6" s="21" t="s">
        <v>14</v>
      </c>
      <c r="G6" s="20" t="s">
        <v>15</v>
      </c>
      <c r="H6" s="21" t="s">
        <v>16</v>
      </c>
      <c r="I6" s="21" t="s">
        <v>17</v>
      </c>
      <c r="J6" s="90" t="s">
        <v>43</v>
      </c>
      <c r="K6" s="10" t="s">
        <v>77</v>
      </c>
    </row>
    <row r="7" spans="1:13" ht="38.25">
      <c r="A7" s="68">
        <v>1</v>
      </c>
      <c r="B7" s="73" t="s">
        <v>73</v>
      </c>
      <c r="C7" s="70">
        <v>1</v>
      </c>
      <c r="D7" s="80" t="s">
        <v>1</v>
      </c>
      <c r="E7" s="72" t="s">
        <v>33</v>
      </c>
      <c r="F7" s="77"/>
      <c r="G7" s="117"/>
      <c r="H7" s="117" t="s">
        <v>0</v>
      </c>
      <c r="I7" s="117">
        <v>1</v>
      </c>
      <c r="J7" s="93"/>
      <c r="K7" s="71"/>
    </row>
    <row r="8" spans="1:13" ht="28.9" customHeight="1">
      <c r="A8" s="74">
        <v>3</v>
      </c>
      <c r="B8" s="73" t="s">
        <v>29</v>
      </c>
      <c r="C8" s="95" t="s">
        <v>37</v>
      </c>
      <c r="D8" s="69">
        <v>1</v>
      </c>
      <c r="E8" s="72" t="s">
        <v>82</v>
      </c>
      <c r="F8" s="77" t="s">
        <v>84</v>
      </c>
      <c r="G8" s="117"/>
      <c r="H8" s="117" t="s">
        <v>2</v>
      </c>
      <c r="I8" s="117">
        <v>2</v>
      </c>
      <c r="J8" s="93"/>
      <c r="K8" s="71"/>
    </row>
    <row r="9" spans="1:13" ht="25.5">
      <c r="A9" s="74">
        <v>3</v>
      </c>
      <c r="B9" s="73" t="s">
        <v>29</v>
      </c>
      <c r="C9" s="95" t="s">
        <v>37</v>
      </c>
      <c r="D9" s="69">
        <v>2</v>
      </c>
      <c r="E9" s="72" t="s">
        <v>83</v>
      </c>
      <c r="F9" s="77" t="s">
        <v>84</v>
      </c>
      <c r="G9" s="117"/>
      <c r="H9" s="117" t="s">
        <v>2</v>
      </c>
      <c r="I9" s="117">
        <v>1</v>
      </c>
      <c r="J9" s="93"/>
      <c r="K9" s="71"/>
    </row>
    <row r="10" spans="1:13" s="29" customFormat="1" ht="51">
      <c r="A10" s="74">
        <v>4</v>
      </c>
      <c r="B10" s="73" t="s">
        <v>32</v>
      </c>
      <c r="C10" s="109" t="s">
        <v>118</v>
      </c>
      <c r="D10" s="69">
        <v>1</v>
      </c>
      <c r="E10" s="72" t="s">
        <v>56</v>
      </c>
      <c r="F10" s="77" t="s">
        <v>57</v>
      </c>
      <c r="G10" s="117" t="s">
        <v>58</v>
      </c>
      <c r="H10" s="117" t="s">
        <v>2</v>
      </c>
      <c r="I10" s="117">
        <v>4</v>
      </c>
      <c r="J10" s="93"/>
      <c r="K10" s="132"/>
      <c r="M10"/>
    </row>
    <row r="11" spans="1:13" s="29" customFormat="1" ht="39" thickBot="1">
      <c r="A11" s="173">
        <v>5</v>
      </c>
      <c r="B11" s="174" t="s">
        <v>32</v>
      </c>
      <c r="C11" s="175" t="s">
        <v>122</v>
      </c>
      <c r="D11" s="133">
        <v>1</v>
      </c>
      <c r="E11" s="134" t="s">
        <v>123</v>
      </c>
      <c r="F11" s="135" t="s">
        <v>124</v>
      </c>
      <c r="G11" s="136" t="s">
        <v>125</v>
      </c>
      <c r="H11" s="136" t="s">
        <v>2</v>
      </c>
      <c r="I11" s="136">
        <v>2</v>
      </c>
      <c r="J11" s="137"/>
      <c r="K11" s="176"/>
      <c r="M11"/>
    </row>
    <row r="12" spans="1:13" ht="15" customHeight="1" thickBot="1">
      <c r="A12" s="219" t="s">
        <v>42</v>
      </c>
      <c r="B12" s="220"/>
      <c r="C12" s="220"/>
      <c r="D12" s="220"/>
      <c r="E12" s="220"/>
      <c r="F12" s="220"/>
      <c r="G12" s="220"/>
      <c r="H12" s="220"/>
      <c r="I12" s="220"/>
      <c r="J12" s="221"/>
      <c r="K12" s="172"/>
    </row>
    <row r="13" spans="1:13" ht="7.5" customHeight="1">
      <c r="A13" s="56"/>
      <c r="B13" s="56"/>
      <c r="C13" s="56"/>
      <c r="D13" s="56"/>
      <c r="E13" s="56"/>
      <c r="F13" s="56"/>
      <c r="G13" s="57"/>
      <c r="H13" s="52"/>
      <c r="I13" s="52"/>
      <c r="J13" s="92"/>
      <c r="K13" s="53"/>
    </row>
    <row r="14" spans="1:13">
      <c r="A14" s="24" t="s">
        <v>44</v>
      </c>
      <c r="I14" s="14"/>
    </row>
    <row r="16" spans="1:13">
      <c r="A16" s="24"/>
      <c r="B16" s="32"/>
      <c r="C16" s="32"/>
      <c r="D16" s="33"/>
    </row>
  </sheetData>
  <mergeCells count="4">
    <mergeCell ref="A1:K1"/>
    <mergeCell ref="A3:I3"/>
    <mergeCell ref="A5:B5"/>
    <mergeCell ref="A12:J12"/>
  </mergeCells>
  <phoneticPr fontId="41" type="noConversion"/>
  <pageMargins left="0.23622047244094491" right="0.23622047244094491" top="0.27559055118110237" bottom="0.35433070866141736" header="0.15748031496062992" footer="0.15748031496062992"/>
  <pageSetup paperSize="9" scale="87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3"/>
  <dimension ref="A1:I22"/>
  <sheetViews>
    <sheetView tabSelected="1" view="pageBreakPreview" zoomScaleNormal="100" zoomScaleSheetLayoutView="100" workbookViewId="0">
      <selection activeCell="G10" sqref="G10"/>
    </sheetView>
  </sheetViews>
  <sheetFormatPr defaultRowHeight="15"/>
  <cols>
    <col min="3" max="3" width="25.28515625" bestFit="1" customWidth="1"/>
    <col min="6" max="6" width="17.28515625" bestFit="1" customWidth="1"/>
    <col min="7" max="7" width="10.85546875" customWidth="1"/>
    <col min="8" max="8" width="10" bestFit="1" customWidth="1"/>
    <col min="11" max="11" width="9.85546875" bestFit="1" customWidth="1"/>
    <col min="12" max="12" width="25.28515625" bestFit="1" customWidth="1"/>
  </cols>
  <sheetData>
    <row r="1" spans="1:9" ht="15.75">
      <c r="A1" s="229" t="s">
        <v>76</v>
      </c>
      <c r="B1" s="229"/>
      <c r="C1" s="229"/>
      <c r="D1" s="229"/>
      <c r="E1" s="229"/>
      <c r="F1" s="229"/>
      <c r="G1" s="229"/>
    </row>
    <row r="2" spans="1:9" ht="30.75" customHeight="1">
      <c r="A2" s="234" t="s">
        <v>127</v>
      </c>
      <c r="B2" s="235"/>
      <c r="C2" s="235"/>
      <c r="D2" s="235"/>
      <c r="E2" s="235"/>
      <c r="F2" s="235"/>
      <c r="G2" s="235"/>
      <c r="H2" s="141"/>
      <c r="I2" s="141"/>
    </row>
    <row r="3" spans="1:9">
      <c r="A3" s="207" t="s">
        <v>126</v>
      </c>
      <c r="B3" s="197"/>
      <c r="C3" s="197"/>
      <c r="D3" s="197"/>
      <c r="E3" s="197"/>
      <c r="F3" s="197"/>
      <c r="G3" s="197"/>
      <c r="H3" s="197"/>
      <c r="I3" s="197"/>
    </row>
    <row r="4" spans="1:9" ht="15.75" thickBot="1">
      <c r="A4" s="148" t="s">
        <v>86</v>
      </c>
      <c r="B4" s="148"/>
      <c r="C4" s="169"/>
      <c r="D4" s="169"/>
      <c r="E4" s="148"/>
      <c r="F4" s="160"/>
      <c r="G4" s="160"/>
      <c r="H4" s="141"/>
      <c r="I4" s="141"/>
    </row>
    <row r="5" spans="1:9" ht="15.75" thickBot="1">
      <c r="A5" s="208" t="s">
        <v>62</v>
      </c>
      <c r="B5" s="209"/>
      <c r="C5" s="12"/>
      <c r="D5" s="12"/>
      <c r="E5" s="13"/>
      <c r="F5" s="13"/>
      <c r="G5" s="8"/>
    </row>
    <row r="6" spans="1:9" ht="43.5" customHeight="1">
      <c r="A6" s="226" t="s">
        <v>25</v>
      </c>
      <c r="B6" s="227"/>
      <c r="C6" s="228"/>
      <c r="D6" s="9" t="s">
        <v>23</v>
      </c>
      <c r="E6" s="9" t="s">
        <v>24</v>
      </c>
      <c r="F6" s="9" t="s">
        <v>18</v>
      </c>
      <c r="G6" s="10" t="s">
        <v>77</v>
      </c>
    </row>
    <row r="7" spans="1:9">
      <c r="A7" s="230" t="s">
        <v>21</v>
      </c>
      <c r="B7" s="231"/>
      <c r="C7" s="231"/>
      <c r="D7" s="11" t="s">
        <v>22</v>
      </c>
      <c r="E7" s="39">
        <v>1</v>
      </c>
      <c r="F7" s="40">
        <v>100000</v>
      </c>
      <c r="G7" s="41">
        <f>E7*F7</f>
        <v>100000</v>
      </c>
    </row>
    <row r="8" spans="1:9" ht="77.25" customHeight="1">
      <c r="A8" s="232" t="s">
        <v>129</v>
      </c>
      <c r="B8" s="233"/>
      <c r="C8" s="233"/>
      <c r="D8" s="11" t="s">
        <v>22</v>
      </c>
      <c r="E8" s="39">
        <v>1</v>
      </c>
      <c r="F8" s="42"/>
      <c r="G8" s="41">
        <f t="shared" ref="G8:G9" si="0">E8*F8</f>
        <v>0</v>
      </c>
    </row>
    <row r="9" spans="1:9" ht="15.75" thickBot="1">
      <c r="A9" s="224" t="s">
        <v>20</v>
      </c>
      <c r="B9" s="225"/>
      <c r="C9" s="225"/>
      <c r="D9" s="43" t="s">
        <v>3</v>
      </c>
      <c r="E9" s="44">
        <v>600</v>
      </c>
      <c r="F9" s="45"/>
      <c r="G9" s="177">
        <f t="shared" si="0"/>
        <v>0</v>
      </c>
    </row>
    <row r="10" spans="1:9" ht="15.75" thickBot="1">
      <c r="A10" s="222" t="s">
        <v>42</v>
      </c>
      <c r="B10" s="223"/>
      <c r="C10" s="223"/>
      <c r="D10" s="223"/>
      <c r="E10" s="223"/>
      <c r="F10" s="223"/>
      <c r="G10" s="67"/>
    </row>
    <row r="14" spans="1:9">
      <c r="G14" s="14"/>
      <c r="H14" s="14"/>
    </row>
    <row r="16" spans="1:9">
      <c r="E16" s="14"/>
      <c r="F16" s="14"/>
      <c r="G16" s="14"/>
    </row>
    <row r="17" spans="5:7">
      <c r="G17" s="14"/>
    </row>
    <row r="18" spans="5:7">
      <c r="E18" s="14"/>
      <c r="F18" s="14"/>
      <c r="G18" s="14"/>
    </row>
    <row r="19" spans="5:7">
      <c r="G19" s="14"/>
    </row>
    <row r="20" spans="5:7">
      <c r="G20" s="14"/>
    </row>
    <row r="21" spans="5:7">
      <c r="E21" s="14"/>
      <c r="F21" s="31"/>
      <c r="G21" s="14"/>
    </row>
    <row r="22" spans="5:7">
      <c r="E22" s="14"/>
      <c r="F22" s="31"/>
      <c r="G22" s="14"/>
    </row>
  </sheetData>
  <mergeCells count="9">
    <mergeCell ref="A10:F10"/>
    <mergeCell ref="A9:C9"/>
    <mergeCell ref="A6:C6"/>
    <mergeCell ref="A1:G1"/>
    <mergeCell ref="A5:B5"/>
    <mergeCell ref="A7:C7"/>
    <mergeCell ref="A8:C8"/>
    <mergeCell ref="A3:I3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D86631DE8A0747B9939DF31634A963" ma:contentTypeVersion="0" ma:contentTypeDescription="Utwórz nowy dokument." ma:contentTypeScope="" ma:versionID="6cc4ac69daf8ffa2c84f1a29aae2c68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5950BB-BF43-4791-9526-EC38E2EBF1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887379-59B9-44FD-8376-EE455E842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A20712-7F13-4F4B-9AFD-7148D113C3C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Zakres TZ11</vt:lpstr>
      <vt:lpstr>TZ11 materiały</vt:lpstr>
      <vt:lpstr>TZ12 zakres</vt:lpstr>
      <vt:lpstr>TZ12 materiały</vt:lpstr>
      <vt:lpstr>CP zakres</vt:lpstr>
      <vt:lpstr>CP materiały</vt:lpstr>
      <vt:lpstr>Prace i materiały dodatkowe </vt:lpstr>
      <vt:lpstr>'CP materiały'!Obszar_wydruku</vt:lpstr>
      <vt:lpstr>'CP zakres'!Obszar_wydruku</vt:lpstr>
      <vt:lpstr>'Prace i materiały dodatkowe '!Obszar_wydruku</vt:lpstr>
      <vt:lpstr>'TZ11 materiały'!Obszar_wydruku</vt:lpstr>
      <vt:lpstr>'TZ12 materiały'!Obszar_wydruku</vt:lpstr>
      <vt:lpstr>'TZ12 zakres'!Obszar_wydruku</vt:lpstr>
      <vt:lpstr>'Zakres TZ11'!Obszar_wydruku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Kuciński Łukasz</cp:lastModifiedBy>
  <cp:lastPrinted>2021-12-30T09:29:55Z</cp:lastPrinted>
  <dcterms:created xsi:type="dcterms:W3CDTF">2013-11-26T09:58:11Z</dcterms:created>
  <dcterms:modified xsi:type="dcterms:W3CDTF">2025-12-05T13:14:57Z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0x010100B5D86631DE8A0747B9939DF31634A963</vt:lpwstr>
  </property>
  <property fmtid="{D5CDD505-2E9C-101B-9397-08002B2CF9AE}" pid="3" name="MSIP_Label_e20eee59-e4e0-4a8d-90cf-d81fae0f4231_Enabled">
    <vt:lpwstr>true</vt:lpwstr>
  </property>
  <property fmtid="{D5CDD505-2E9C-101B-9397-08002B2CF9AE}" pid="4" name="MSIP_Label_e20eee59-e4e0-4a8d-90cf-d81fae0f4231_SetDate">
    <vt:lpwstr>2021-10-13T09:24:57Z</vt:lpwstr>
  </property>
  <property fmtid="{D5CDD505-2E9C-101B-9397-08002B2CF9AE}" pid="5" name="MSIP_Label_e20eee59-e4e0-4a8d-90cf-d81fae0f4231_Method">
    <vt:lpwstr>Standard</vt:lpwstr>
  </property>
  <property fmtid="{D5CDD505-2E9C-101B-9397-08002B2CF9AE}" pid="6" name="MSIP_Label_e20eee59-e4e0-4a8d-90cf-d81fae0f4231_Name">
    <vt:lpwstr>Ogólna</vt:lpwstr>
  </property>
  <property fmtid="{D5CDD505-2E9C-101B-9397-08002B2CF9AE}" pid="7" name="MSIP_Label_e20eee59-e4e0-4a8d-90cf-d81fae0f4231_SiteId">
    <vt:lpwstr>3e4cfd5a-58d7-4158-af8b-3cc59d2bc964</vt:lpwstr>
  </property>
  <property fmtid="{D5CDD505-2E9C-101B-9397-08002B2CF9AE}" pid="8" name="MSIP_Label_e20eee59-e4e0-4a8d-90cf-d81fae0f4231_ActionId">
    <vt:lpwstr>fc8d3dc4-2b2f-434b-96eb-21da0902b040</vt:lpwstr>
  </property>
  <property fmtid="{D5CDD505-2E9C-101B-9397-08002B2CF9AE}" pid="9" name="MSIP_Label_e20eee59-e4e0-4a8d-90cf-d81fae0f4231_ContentBits">
    <vt:lpwstr>0</vt:lpwstr>
  </property>
</Properties>
</file>